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1"/>
  <workbookPr defaultThemeVersion="202300"/>
  <mc:AlternateContent xmlns:mc="http://schemas.openxmlformats.org/markup-compatibility/2006">
    <mc:Choice Requires="x15">
      <x15ac:absPath xmlns:x15ac="http://schemas.microsoft.com/office/spreadsheetml/2010/11/ac" url="https://d.docs.live.net/4888f282444f3bf4/Mesopartner Cloud/Projects/2503 PTB GQII2025 uhl de/TEAM GQII2025/4. Communication/GQII Website/GQII 2025/"/>
    </mc:Choice>
  </mc:AlternateContent>
  <xr:revisionPtr revIDLastSave="22" documentId="8_{17B0D51E-3C06-2746-BE2C-D4C8704269F8}" xr6:coauthVersionLast="47" xr6:coauthVersionMax="47" xr10:uidLastSave="{E456DC6F-ABB3-F845-9522-A5F76135F628}"/>
  <bookViews>
    <workbookView xWindow="0" yWindow="660" windowWidth="29400" windowHeight="16860" xr2:uid="{00000000-000D-0000-FFFF-FFFF00000000}"/>
  </bookViews>
  <sheets>
    <sheet name="Intro" sheetId="9" r:id="rId1"/>
    <sheet name="gqii2025_2023_results_" sheetId="8" r:id="rId2"/>
    <sheet name="2025" sheetId="1" r:id="rId3"/>
    <sheet name="2023" sheetId="2"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R3" i="8" l="1"/>
  <c r="BR4" i="8"/>
  <c r="BR5" i="8"/>
  <c r="BR6" i="8"/>
  <c r="BR8" i="8"/>
  <c r="BR7" i="8"/>
  <c r="BR9" i="8"/>
  <c r="BR10" i="8"/>
  <c r="BR12" i="8"/>
  <c r="BR11" i="8"/>
  <c r="BR13" i="8"/>
  <c r="BR14" i="8"/>
  <c r="BR15" i="8"/>
  <c r="BR17" i="8"/>
  <c r="BR16" i="8"/>
  <c r="BR18" i="8"/>
  <c r="BR19" i="8"/>
  <c r="BR21" i="8"/>
  <c r="BR20" i="8"/>
  <c r="BR22" i="8"/>
  <c r="BR23" i="8"/>
  <c r="BR24" i="8"/>
  <c r="BR26" i="8"/>
  <c r="BR25" i="8"/>
  <c r="BR31" i="8"/>
  <c r="BR27" i="8"/>
  <c r="BR36" i="8"/>
  <c r="BR28" i="8"/>
  <c r="BR30" i="8"/>
  <c r="BR29" i="8"/>
  <c r="BR34" i="8"/>
  <c r="BR32" i="8"/>
  <c r="BR33" i="8"/>
  <c r="BR35" i="8"/>
  <c r="BR41" i="8"/>
  <c r="BR37" i="8"/>
  <c r="BR38" i="8"/>
  <c r="BR39" i="8"/>
  <c r="BR44" i="8"/>
  <c r="BR40" i="8"/>
  <c r="BR42" i="8"/>
  <c r="BR43" i="8"/>
  <c r="BR45" i="8"/>
  <c r="BR46" i="8"/>
  <c r="BR47" i="8"/>
  <c r="BR48" i="8"/>
  <c r="BR49" i="8"/>
  <c r="BR50" i="8"/>
  <c r="BR52" i="8"/>
  <c r="BR51" i="8"/>
  <c r="BR53" i="8"/>
  <c r="BR57" i="8"/>
  <c r="BR54" i="8"/>
  <c r="BR55" i="8"/>
  <c r="BR56" i="8"/>
  <c r="BR58" i="8"/>
  <c r="BR63" i="8"/>
  <c r="BR59" i="8"/>
  <c r="BR60" i="8"/>
  <c r="BR61" i="8"/>
  <c r="BR71" i="8"/>
  <c r="BR62" i="8"/>
  <c r="BR66" i="8"/>
  <c r="BR67" i="8"/>
  <c r="BR64" i="8"/>
  <c r="BR65" i="8"/>
  <c r="BR68" i="8"/>
  <c r="BR69" i="8"/>
  <c r="BR70" i="8"/>
  <c r="BR72" i="8"/>
  <c r="BR73" i="8"/>
  <c r="BR75" i="8"/>
  <c r="BR74" i="8"/>
  <c r="BR76" i="8"/>
  <c r="BR81" i="8"/>
  <c r="BR77" i="8"/>
  <c r="BR85" i="8"/>
  <c r="BR78" i="8"/>
  <c r="BR80" i="8"/>
  <c r="BR79" i="8"/>
  <c r="BR86" i="8"/>
  <c r="BR82" i="8"/>
  <c r="BR83" i="8"/>
  <c r="BR88" i="8"/>
  <c r="BR84" i="8"/>
  <c r="BR87" i="8"/>
  <c r="BR93" i="8"/>
  <c r="BR89" i="8"/>
  <c r="BR90" i="8"/>
  <c r="BR92" i="8"/>
  <c r="BR91" i="8"/>
  <c r="BR115" i="8"/>
  <c r="BR96" i="8"/>
  <c r="BR94" i="8"/>
  <c r="BR95" i="8"/>
  <c r="BR97" i="8"/>
  <c r="BR100" i="8"/>
  <c r="BR98" i="8"/>
  <c r="BR99" i="8"/>
  <c r="BR101" i="8"/>
  <c r="BR105" i="8"/>
  <c r="BR102" i="8"/>
  <c r="BR103" i="8"/>
  <c r="BR104" i="8"/>
  <c r="BR110" i="8"/>
  <c r="BR113" i="8"/>
  <c r="BR106" i="8"/>
  <c r="BR107" i="8"/>
  <c r="BR108" i="8"/>
  <c r="BR109" i="8"/>
  <c r="BR112" i="8"/>
  <c r="BR111" i="8"/>
  <c r="BR120" i="8"/>
  <c r="BR114" i="8"/>
  <c r="BR117" i="8"/>
  <c r="BR119" i="8"/>
  <c r="BR116" i="8"/>
  <c r="BR123" i="8"/>
  <c r="BR124" i="8"/>
  <c r="BR118" i="8"/>
  <c r="BR128" i="8"/>
  <c r="BR121" i="8"/>
  <c r="BR126" i="8"/>
  <c r="BR122" i="8"/>
  <c r="BR125" i="8"/>
  <c r="BR129" i="8"/>
  <c r="BR127" i="8"/>
  <c r="BR132" i="8"/>
  <c r="BR131" i="8"/>
  <c r="BR130" i="8"/>
  <c r="BR135" i="8"/>
  <c r="BR139" i="8"/>
  <c r="BR133" i="8"/>
  <c r="BR146" i="8"/>
  <c r="BR134" i="8"/>
  <c r="BR164" i="8"/>
  <c r="BR143" i="8"/>
  <c r="BR136" i="8"/>
  <c r="BR141" i="8"/>
  <c r="BR137" i="8"/>
  <c r="BR138" i="8"/>
  <c r="BR140" i="8"/>
  <c r="BR149" i="8"/>
  <c r="BR142" i="8"/>
  <c r="BR148" i="8"/>
  <c r="BR144" i="8"/>
  <c r="BR153" i="8"/>
  <c r="BR145" i="8"/>
  <c r="BR150" i="8"/>
  <c r="BR147" i="8"/>
  <c r="BR172" i="8"/>
  <c r="BR151" i="8"/>
  <c r="BR152" i="8"/>
  <c r="BR156" i="8"/>
  <c r="BR154" i="8"/>
  <c r="BR159" i="8"/>
  <c r="BR155" i="8"/>
  <c r="BR157" i="8"/>
  <c r="BR160" i="8"/>
  <c r="BR158" i="8"/>
  <c r="BR161" i="8"/>
  <c r="BR162" i="8"/>
  <c r="BR165" i="8"/>
  <c r="BR163" i="8"/>
  <c r="BR170" i="8"/>
  <c r="BR166" i="8"/>
  <c r="BR167" i="8"/>
  <c r="BR168" i="8"/>
  <c r="BR169" i="8"/>
  <c r="BR173" i="8"/>
  <c r="BR171" i="8"/>
  <c r="BR180" i="8"/>
  <c r="BR174" i="8"/>
  <c r="BR175" i="8"/>
  <c r="BR176" i="8"/>
  <c r="BR177" i="8"/>
  <c r="BR178" i="8"/>
  <c r="BR179" i="8"/>
  <c r="BR181" i="8"/>
  <c r="BR182" i="8"/>
  <c r="BR183" i="8"/>
  <c r="BR184" i="8"/>
  <c r="BR185" i="8"/>
  <c r="BR186" i="8"/>
  <c r="BR2" i="8"/>
  <c r="BO3" i="8"/>
  <c r="BO4" i="8"/>
  <c r="BO5" i="8"/>
  <c r="BO6" i="8"/>
  <c r="BO8" i="8"/>
  <c r="BO7" i="8"/>
  <c r="BO9" i="8"/>
  <c r="BO10" i="8"/>
  <c r="BO12" i="8"/>
  <c r="BO11" i="8"/>
  <c r="BO13" i="8"/>
  <c r="BO14" i="8"/>
  <c r="BO15" i="8"/>
  <c r="BO17" i="8"/>
  <c r="BO16" i="8"/>
  <c r="BO18" i="8"/>
  <c r="BO19" i="8"/>
  <c r="BO21" i="8"/>
  <c r="BO20" i="8"/>
  <c r="BO22" i="8"/>
  <c r="BO23" i="8"/>
  <c r="BO24" i="8"/>
  <c r="BO26" i="8"/>
  <c r="BO25" i="8"/>
  <c r="BO31" i="8"/>
  <c r="BO27" i="8"/>
  <c r="BO36" i="8"/>
  <c r="BO28" i="8"/>
  <c r="BO30" i="8"/>
  <c r="BO29" i="8"/>
  <c r="BO34" i="8"/>
  <c r="BO32" i="8"/>
  <c r="BO33" i="8"/>
  <c r="BO35" i="8"/>
  <c r="BO41" i="8"/>
  <c r="BO37" i="8"/>
  <c r="BO38" i="8"/>
  <c r="BO39" i="8"/>
  <c r="BO44" i="8"/>
  <c r="BO40" i="8"/>
  <c r="BO42" i="8"/>
  <c r="BO43" i="8"/>
  <c r="BO45" i="8"/>
  <c r="BO46" i="8"/>
  <c r="BO47" i="8"/>
  <c r="BO48" i="8"/>
  <c r="BO49" i="8"/>
  <c r="BO50" i="8"/>
  <c r="BO52" i="8"/>
  <c r="BO51" i="8"/>
  <c r="BO53" i="8"/>
  <c r="BO57" i="8"/>
  <c r="BO54" i="8"/>
  <c r="BO55" i="8"/>
  <c r="BO56" i="8"/>
  <c r="BO58" i="8"/>
  <c r="BO63" i="8"/>
  <c r="BO59" i="8"/>
  <c r="BO60" i="8"/>
  <c r="BO61" i="8"/>
  <c r="BO71" i="8"/>
  <c r="BO62" i="8"/>
  <c r="BO66" i="8"/>
  <c r="BO67" i="8"/>
  <c r="BO64" i="8"/>
  <c r="BO65" i="8"/>
  <c r="BO68" i="8"/>
  <c r="BO69" i="8"/>
  <c r="BO70" i="8"/>
  <c r="BO72" i="8"/>
  <c r="BO73" i="8"/>
  <c r="BO75" i="8"/>
  <c r="BO74" i="8"/>
  <c r="BO76" i="8"/>
  <c r="BO81" i="8"/>
  <c r="BO77" i="8"/>
  <c r="BO85" i="8"/>
  <c r="BO78" i="8"/>
  <c r="BO80" i="8"/>
  <c r="BO79" i="8"/>
  <c r="BO86" i="8"/>
  <c r="BO82" i="8"/>
  <c r="BO83" i="8"/>
  <c r="BO88" i="8"/>
  <c r="BO84" i="8"/>
  <c r="BO87" i="8"/>
  <c r="BO93" i="8"/>
  <c r="BO89" i="8"/>
  <c r="BO90" i="8"/>
  <c r="BO92" i="8"/>
  <c r="BO91" i="8"/>
  <c r="BO115" i="8"/>
  <c r="BO96" i="8"/>
  <c r="BO94" i="8"/>
  <c r="BO95" i="8"/>
  <c r="BO97" i="8"/>
  <c r="BO100" i="8"/>
  <c r="BO98" i="8"/>
  <c r="BO99" i="8"/>
  <c r="BO101" i="8"/>
  <c r="BO105" i="8"/>
  <c r="BO102" i="8"/>
  <c r="BO103" i="8"/>
  <c r="BO104" i="8"/>
  <c r="BO110" i="8"/>
  <c r="BO113" i="8"/>
  <c r="BO106" i="8"/>
  <c r="BO107" i="8"/>
  <c r="BO108" i="8"/>
  <c r="BO109" i="8"/>
  <c r="BO112" i="8"/>
  <c r="BO111" i="8"/>
  <c r="BO120" i="8"/>
  <c r="BO114" i="8"/>
  <c r="BO117" i="8"/>
  <c r="BO119" i="8"/>
  <c r="BO116" i="8"/>
  <c r="BO123" i="8"/>
  <c r="BO124" i="8"/>
  <c r="BO118" i="8"/>
  <c r="BO128" i="8"/>
  <c r="BO121" i="8"/>
  <c r="BO126" i="8"/>
  <c r="BO122" i="8"/>
  <c r="BO125" i="8"/>
  <c r="BO129" i="8"/>
  <c r="BO127" i="8"/>
  <c r="BO132" i="8"/>
  <c r="BO131" i="8"/>
  <c r="BO130" i="8"/>
  <c r="BO135" i="8"/>
  <c r="BO139" i="8"/>
  <c r="BO133" i="8"/>
  <c r="BO146" i="8"/>
  <c r="BO134" i="8"/>
  <c r="BO164" i="8"/>
  <c r="BO143" i="8"/>
  <c r="BO136" i="8"/>
  <c r="BO141" i="8"/>
  <c r="BO137" i="8"/>
  <c r="BO138" i="8"/>
  <c r="BO140" i="8"/>
  <c r="BO149" i="8"/>
  <c r="BO142" i="8"/>
  <c r="BO148" i="8"/>
  <c r="BO144" i="8"/>
  <c r="BO153" i="8"/>
  <c r="BO145" i="8"/>
  <c r="BO150" i="8"/>
  <c r="BO147" i="8"/>
  <c r="BO172" i="8"/>
  <c r="BO151" i="8"/>
  <c r="BO152" i="8"/>
  <c r="BO156" i="8"/>
  <c r="BO154" i="8"/>
  <c r="BO159" i="8"/>
  <c r="BO155" i="8"/>
  <c r="BO157" i="8"/>
  <c r="BO160" i="8"/>
  <c r="BO158" i="8"/>
  <c r="BO161" i="8"/>
  <c r="BO162" i="8"/>
  <c r="BO165" i="8"/>
  <c r="BO163" i="8"/>
  <c r="BO170" i="8"/>
  <c r="BO166" i="8"/>
  <c r="BO167" i="8"/>
  <c r="BO168" i="8"/>
  <c r="BO169" i="8"/>
  <c r="BO173" i="8"/>
  <c r="BO171" i="8"/>
  <c r="BO180" i="8"/>
  <c r="BO174" i="8"/>
  <c r="BO175" i="8"/>
  <c r="BO176" i="8"/>
  <c r="BO177" i="8"/>
  <c r="BO178" i="8"/>
  <c r="BO179" i="8"/>
  <c r="BO181" i="8"/>
  <c r="BO182" i="8"/>
  <c r="BO183" i="8"/>
  <c r="BO184" i="8"/>
  <c r="BO185" i="8"/>
  <c r="BO186" i="8"/>
  <c r="BO2" i="8"/>
  <c r="BL3" i="8"/>
  <c r="BL4" i="8"/>
  <c r="BL5" i="8"/>
  <c r="BL6" i="8"/>
  <c r="BL8" i="8"/>
  <c r="BL7" i="8"/>
  <c r="BL9" i="8"/>
  <c r="BL10" i="8"/>
  <c r="BL12" i="8"/>
  <c r="BL11" i="8"/>
  <c r="BL13" i="8"/>
  <c r="BL14" i="8"/>
  <c r="BL15" i="8"/>
  <c r="BL17" i="8"/>
  <c r="BL16" i="8"/>
  <c r="BL18" i="8"/>
  <c r="BL19" i="8"/>
  <c r="BL21" i="8"/>
  <c r="BL20" i="8"/>
  <c r="BL22" i="8"/>
  <c r="BL23" i="8"/>
  <c r="BL24" i="8"/>
  <c r="BL26" i="8"/>
  <c r="BL25" i="8"/>
  <c r="BL31" i="8"/>
  <c r="BL27" i="8"/>
  <c r="BL36" i="8"/>
  <c r="BL28" i="8"/>
  <c r="BL30" i="8"/>
  <c r="BL29" i="8"/>
  <c r="BL34" i="8"/>
  <c r="BL32" i="8"/>
  <c r="BL33" i="8"/>
  <c r="BL35" i="8"/>
  <c r="BL41" i="8"/>
  <c r="BL37" i="8"/>
  <c r="BL38" i="8"/>
  <c r="BL39" i="8"/>
  <c r="BL44" i="8"/>
  <c r="BL40" i="8"/>
  <c r="BL42" i="8"/>
  <c r="BL43" i="8"/>
  <c r="BL45" i="8"/>
  <c r="BL46" i="8"/>
  <c r="BL47" i="8"/>
  <c r="BL48" i="8"/>
  <c r="BL49" i="8"/>
  <c r="BL50" i="8"/>
  <c r="BL52" i="8"/>
  <c r="BL51" i="8"/>
  <c r="BL53" i="8"/>
  <c r="BL57" i="8"/>
  <c r="BL54" i="8"/>
  <c r="BL55" i="8"/>
  <c r="BL56" i="8"/>
  <c r="BL58" i="8"/>
  <c r="BL63" i="8"/>
  <c r="BL59" i="8"/>
  <c r="BL60" i="8"/>
  <c r="BL61" i="8"/>
  <c r="BL71" i="8"/>
  <c r="BL62" i="8"/>
  <c r="BL66" i="8"/>
  <c r="BL67" i="8"/>
  <c r="BL64" i="8"/>
  <c r="BL65" i="8"/>
  <c r="BL68" i="8"/>
  <c r="BL69" i="8"/>
  <c r="BL70" i="8"/>
  <c r="BL72" i="8"/>
  <c r="BL73" i="8"/>
  <c r="BL75" i="8"/>
  <c r="BL74" i="8"/>
  <c r="BL76" i="8"/>
  <c r="BL81" i="8"/>
  <c r="BL77" i="8"/>
  <c r="BL85" i="8"/>
  <c r="BL78" i="8"/>
  <c r="BL80" i="8"/>
  <c r="BL79" i="8"/>
  <c r="BL86" i="8"/>
  <c r="BL82" i="8"/>
  <c r="BL83" i="8"/>
  <c r="BL88" i="8"/>
  <c r="BL84" i="8"/>
  <c r="BL87" i="8"/>
  <c r="BL93" i="8"/>
  <c r="BL89" i="8"/>
  <c r="BL90" i="8"/>
  <c r="BL92" i="8"/>
  <c r="BL91" i="8"/>
  <c r="BL115" i="8"/>
  <c r="BL96" i="8"/>
  <c r="BL94" i="8"/>
  <c r="BL95" i="8"/>
  <c r="BL97" i="8"/>
  <c r="BL100" i="8"/>
  <c r="BL98" i="8"/>
  <c r="BL99" i="8"/>
  <c r="BL101" i="8"/>
  <c r="BL105" i="8"/>
  <c r="BL102" i="8"/>
  <c r="BL103" i="8"/>
  <c r="BL104" i="8"/>
  <c r="BL110" i="8"/>
  <c r="BL113" i="8"/>
  <c r="BL106" i="8"/>
  <c r="BL107" i="8"/>
  <c r="BL108" i="8"/>
  <c r="BL109" i="8"/>
  <c r="BL112" i="8"/>
  <c r="BL111" i="8"/>
  <c r="BL120" i="8"/>
  <c r="BL114" i="8"/>
  <c r="BL117" i="8"/>
  <c r="BL119" i="8"/>
  <c r="BL116" i="8"/>
  <c r="BL123" i="8"/>
  <c r="BL124" i="8"/>
  <c r="BL118" i="8"/>
  <c r="BL128" i="8"/>
  <c r="BL121" i="8"/>
  <c r="BL126" i="8"/>
  <c r="BL122" i="8"/>
  <c r="BL125" i="8"/>
  <c r="BL129" i="8"/>
  <c r="BL127" i="8"/>
  <c r="BL132" i="8"/>
  <c r="BL131" i="8"/>
  <c r="BL130" i="8"/>
  <c r="BL135" i="8"/>
  <c r="BL139" i="8"/>
  <c r="BL133" i="8"/>
  <c r="BL146" i="8"/>
  <c r="BL134" i="8"/>
  <c r="BL164" i="8"/>
  <c r="BL143" i="8"/>
  <c r="BL136" i="8"/>
  <c r="BL141" i="8"/>
  <c r="BL137" i="8"/>
  <c r="BL138" i="8"/>
  <c r="BL140" i="8"/>
  <c r="BL149" i="8"/>
  <c r="BL142" i="8"/>
  <c r="BL148" i="8"/>
  <c r="BL144" i="8"/>
  <c r="BL153" i="8"/>
  <c r="BL145" i="8"/>
  <c r="BL150" i="8"/>
  <c r="BL147" i="8"/>
  <c r="BL172" i="8"/>
  <c r="BL151" i="8"/>
  <c r="BL152" i="8"/>
  <c r="BL156" i="8"/>
  <c r="BL154" i="8"/>
  <c r="BL159" i="8"/>
  <c r="BL155" i="8"/>
  <c r="BL157" i="8"/>
  <c r="BL160" i="8"/>
  <c r="BL158" i="8"/>
  <c r="BL161" i="8"/>
  <c r="BL162" i="8"/>
  <c r="BL165" i="8"/>
  <c r="BL163" i="8"/>
  <c r="BL170" i="8"/>
  <c r="BL166" i="8"/>
  <c r="BL167" i="8"/>
  <c r="BL168" i="8"/>
  <c r="BL169" i="8"/>
  <c r="BL173" i="8"/>
  <c r="BL171" i="8"/>
  <c r="BL180" i="8"/>
  <c r="BL174" i="8"/>
  <c r="BL175" i="8"/>
  <c r="BL176" i="8"/>
  <c r="BL177" i="8"/>
  <c r="BL178" i="8"/>
  <c r="BL179" i="8"/>
  <c r="BL181" i="8"/>
  <c r="BL182" i="8"/>
  <c r="BL183" i="8"/>
  <c r="BL184" i="8"/>
  <c r="BL185" i="8"/>
  <c r="BL186" i="8"/>
  <c r="BL2" i="8"/>
  <c r="BI3" i="8"/>
  <c r="BI4" i="8"/>
  <c r="BI5" i="8"/>
  <c r="BI6" i="8"/>
  <c r="BI8" i="8"/>
  <c r="BI7" i="8"/>
  <c r="BI9" i="8"/>
  <c r="BI10" i="8"/>
  <c r="BI12" i="8"/>
  <c r="BI11" i="8"/>
  <c r="BI13" i="8"/>
  <c r="BI14" i="8"/>
  <c r="BI15" i="8"/>
  <c r="BI17" i="8"/>
  <c r="BI16" i="8"/>
  <c r="BI18" i="8"/>
  <c r="BI19" i="8"/>
  <c r="BI21" i="8"/>
  <c r="BI20" i="8"/>
  <c r="BI22" i="8"/>
  <c r="BI23" i="8"/>
  <c r="BI24" i="8"/>
  <c r="BI26" i="8"/>
  <c r="BI25" i="8"/>
  <c r="BI31" i="8"/>
  <c r="BI27" i="8"/>
  <c r="BI36" i="8"/>
  <c r="BI28" i="8"/>
  <c r="BI30" i="8"/>
  <c r="BI29" i="8"/>
  <c r="BI34" i="8"/>
  <c r="BI32" i="8"/>
  <c r="BI33" i="8"/>
  <c r="BI35" i="8"/>
  <c r="BI41" i="8"/>
  <c r="BI37" i="8"/>
  <c r="BI38" i="8"/>
  <c r="BI39" i="8"/>
  <c r="BI44" i="8"/>
  <c r="BI40" i="8"/>
  <c r="BI42" i="8"/>
  <c r="BI43" i="8"/>
  <c r="BI45" i="8"/>
  <c r="BI46" i="8"/>
  <c r="BI47" i="8"/>
  <c r="BI48" i="8"/>
  <c r="BI49" i="8"/>
  <c r="BI50" i="8"/>
  <c r="BI52" i="8"/>
  <c r="BI51" i="8"/>
  <c r="BI53" i="8"/>
  <c r="BI57" i="8"/>
  <c r="BI54" i="8"/>
  <c r="BI55" i="8"/>
  <c r="BI56" i="8"/>
  <c r="BI58" i="8"/>
  <c r="BI63" i="8"/>
  <c r="BI59" i="8"/>
  <c r="BI60" i="8"/>
  <c r="BI61" i="8"/>
  <c r="BI71" i="8"/>
  <c r="BI62" i="8"/>
  <c r="BI66" i="8"/>
  <c r="BI67" i="8"/>
  <c r="BI64" i="8"/>
  <c r="BI65" i="8"/>
  <c r="BI68" i="8"/>
  <c r="BI69" i="8"/>
  <c r="BI70" i="8"/>
  <c r="BI72" i="8"/>
  <c r="BI73" i="8"/>
  <c r="BI75" i="8"/>
  <c r="BI74" i="8"/>
  <c r="BI76" i="8"/>
  <c r="BI81" i="8"/>
  <c r="BI77" i="8"/>
  <c r="BI85" i="8"/>
  <c r="BI78" i="8"/>
  <c r="BI80" i="8"/>
  <c r="BI79" i="8"/>
  <c r="BI86" i="8"/>
  <c r="BI82" i="8"/>
  <c r="BI83" i="8"/>
  <c r="BI88" i="8"/>
  <c r="BI84" i="8"/>
  <c r="BI87" i="8"/>
  <c r="BI93" i="8"/>
  <c r="BI89" i="8"/>
  <c r="BI90" i="8"/>
  <c r="BI92" i="8"/>
  <c r="BI91" i="8"/>
  <c r="BI115" i="8"/>
  <c r="BI96" i="8"/>
  <c r="BI94" i="8"/>
  <c r="BI95" i="8"/>
  <c r="BI97" i="8"/>
  <c r="BI100" i="8"/>
  <c r="BI98" i="8"/>
  <c r="BI99" i="8"/>
  <c r="BI101" i="8"/>
  <c r="BI105" i="8"/>
  <c r="BI102" i="8"/>
  <c r="BI103" i="8"/>
  <c r="BI104" i="8"/>
  <c r="BI110" i="8"/>
  <c r="BI113" i="8"/>
  <c r="BI106" i="8"/>
  <c r="BI107" i="8"/>
  <c r="BI108" i="8"/>
  <c r="BI109" i="8"/>
  <c r="BI112" i="8"/>
  <c r="BI111" i="8"/>
  <c r="BI120" i="8"/>
  <c r="BI114" i="8"/>
  <c r="BI117" i="8"/>
  <c r="BI119" i="8"/>
  <c r="BI116" i="8"/>
  <c r="BI123" i="8"/>
  <c r="BI124" i="8"/>
  <c r="BI118" i="8"/>
  <c r="BI128" i="8"/>
  <c r="BI121" i="8"/>
  <c r="BI126" i="8"/>
  <c r="BI122" i="8"/>
  <c r="BI125" i="8"/>
  <c r="BI129" i="8"/>
  <c r="BI127" i="8"/>
  <c r="BI132" i="8"/>
  <c r="BI131" i="8"/>
  <c r="BI130" i="8"/>
  <c r="BI135" i="8"/>
  <c r="BI139" i="8"/>
  <c r="BI133" i="8"/>
  <c r="BI146" i="8"/>
  <c r="BI134" i="8"/>
  <c r="BI164" i="8"/>
  <c r="BI143" i="8"/>
  <c r="BI136" i="8"/>
  <c r="BI141" i="8"/>
  <c r="BI137" i="8"/>
  <c r="BI138" i="8"/>
  <c r="BI140" i="8"/>
  <c r="BI149" i="8"/>
  <c r="BI142" i="8"/>
  <c r="BI148" i="8"/>
  <c r="BI144" i="8"/>
  <c r="BI153" i="8"/>
  <c r="BI145" i="8"/>
  <c r="BI150" i="8"/>
  <c r="BI147" i="8"/>
  <c r="BI172" i="8"/>
  <c r="BI151" i="8"/>
  <c r="BI152" i="8"/>
  <c r="BI156" i="8"/>
  <c r="BI154" i="8"/>
  <c r="BI159" i="8"/>
  <c r="BI155" i="8"/>
  <c r="BI157" i="8"/>
  <c r="BI160" i="8"/>
  <c r="BI158" i="8"/>
  <c r="BI161" i="8"/>
  <c r="BI162" i="8"/>
  <c r="BI165" i="8"/>
  <c r="BI163" i="8"/>
  <c r="BI170" i="8"/>
  <c r="BI166" i="8"/>
  <c r="BI167" i="8"/>
  <c r="BI168" i="8"/>
  <c r="BI169" i="8"/>
  <c r="BI173" i="8"/>
  <c r="BI171" i="8"/>
  <c r="BI180" i="8"/>
  <c r="BI174" i="8"/>
  <c r="BI175" i="8"/>
  <c r="BI176" i="8"/>
  <c r="BI177" i="8"/>
  <c r="BI178" i="8"/>
  <c r="BI179" i="8"/>
  <c r="BI181" i="8"/>
  <c r="BI182" i="8"/>
  <c r="BI183" i="8"/>
  <c r="BI184" i="8"/>
  <c r="BI185" i="8"/>
  <c r="BI186" i="8"/>
  <c r="BI2" i="8"/>
  <c r="BF3" i="8"/>
  <c r="BF4" i="8"/>
  <c r="BF5" i="8"/>
  <c r="BF6" i="8"/>
  <c r="BF8" i="8"/>
  <c r="BF7" i="8"/>
  <c r="BF9" i="8"/>
  <c r="BF10" i="8"/>
  <c r="BF12" i="8"/>
  <c r="BF11" i="8"/>
  <c r="BF13" i="8"/>
  <c r="BF14" i="8"/>
  <c r="BF15" i="8"/>
  <c r="BF17" i="8"/>
  <c r="BF16" i="8"/>
  <c r="BF18" i="8"/>
  <c r="BF19" i="8"/>
  <c r="BF21" i="8"/>
  <c r="BF20" i="8"/>
  <c r="BF22" i="8"/>
  <c r="BF23" i="8"/>
  <c r="BF24" i="8"/>
  <c r="BF26" i="8"/>
  <c r="BF25" i="8"/>
  <c r="BF31" i="8"/>
  <c r="BF27" i="8"/>
  <c r="BF36" i="8"/>
  <c r="BF28" i="8"/>
  <c r="BF30" i="8"/>
  <c r="BF29" i="8"/>
  <c r="BF34" i="8"/>
  <c r="BF32" i="8"/>
  <c r="BF33" i="8"/>
  <c r="BF35" i="8"/>
  <c r="BF41" i="8"/>
  <c r="BF37" i="8"/>
  <c r="BF38" i="8"/>
  <c r="BF39" i="8"/>
  <c r="BF44" i="8"/>
  <c r="BF40" i="8"/>
  <c r="BF42" i="8"/>
  <c r="BF43" i="8"/>
  <c r="BF45" i="8"/>
  <c r="BF46" i="8"/>
  <c r="BF47" i="8"/>
  <c r="BF48" i="8"/>
  <c r="BF49" i="8"/>
  <c r="BF50" i="8"/>
  <c r="BF52" i="8"/>
  <c r="BF51" i="8"/>
  <c r="BF53" i="8"/>
  <c r="BF57" i="8"/>
  <c r="BF54" i="8"/>
  <c r="BF55" i="8"/>
  <c r="BF56" i="8"/>
  <c r="BF58" i="8"/>
  <c r="BF63" i="8"/>
  <c r="BF59" i="8"/>
  <c r="BF60" i="8"/>
  <c r="BF61" i="8"/>
  <c r="BF71" i="8"/>
  <c r="BF62" i="8"/>
  <c r="BF66" i="8"/>
  <c r="BF67" i="8"/>
  <c r="BF64" i="8"/>
  <c r="BF65" i="8"/>
  <c r="BF68" i="8"/>
  <c r="BF69" i="8"/>
  <c r="BF70" i="8"/>
  <c r="BF72" i="8"/>
  <c r="BF73" i="8"/>
  <c r="BF75" i="8"/>
  <c r="BF74" i="8"/>
  <c r="BF76" i="8"/>
  <c r="BF81" i="8"/>
  <c r="BF77" i="8"/>
  <c r="BF85" i="8"/>
  <c r="BF78" i="8"/>
  <c r="BF80" i="8"/>
  <c r="BF79" i="8"/>
  <c r="BF86" i="8"/>
  <c r="BF82" i="8"/>
  <c r="BF83" i="8"/>
  <c r="BF88" i="8"/>
  <c r="BF84" i="8"/>
  <c r="BF87" i="8"/>
  <c r="BF93" i="8"/>
  <c r="BF89" i="8"/>
  <c r="BF90" i="8"/>
  <c r="BF92" i="8"/>
  <c r="BF91" i="8"/>
  <c r="BF115" i="8"/>
  <c r="BF96" i="8"/>
  <c r="BF94" i="8"/>
  <c r="BF95" i="8"/>
  <c r="BF97" i="8"/>
  <c r="BF100" i="8"/>
  <c r="BF98" i="8"/>
  <c r="BF99" i="8"/>
  <c r="BF101" i="8"/>
  <c r="BF105" i="8"/>
  <c r="BF102" i="8"/>
  <c r="BF103" i="8"/>
  <c r="BF104" i="8"/>
  <c r="BF110" i="8"/>
  <c r="BF113" i="8"/>
  <c r="BF106" i="8"/>
  <c r="BF107" i="8"/>
  <c r="BF108" i="8"/>
  <c r="BF109" i="8"/>
  <c r="BF112" i="8"/>
  <c r="BF111" i="8"/>
  <c r="BF120" i="8"/>
  <c r="BF114" i="8"/>
  <c r="BF117" i="8"/>
  <c r="BF119" i="8"/>
  <c r="BF116" i="8"/>
  <c r="BF123" i="8"/>
  <c r="BF124" i="8"/>
  <c r="BF118" i="8"/>
  <c r="BF128" i="8"/>
  <c r="BF121" i="8"/>
  <c r="BF126" i="8"/>
  <c r="BF122" i="8"/>
  <c r="BF125" i="8"/>
  <c r="BF129" i="8"/>
  <c r="BF127" i="8"/>
  <c r="BF132" i="8"/>
  <c r="BF131" i="8"/>
  <c r="BF130" i="8"/>
  <c r="BF135" i="8"/>
  <c r="BF139" i="8"/>
  <c r="BF133" i="8"/>
  <c r="BF146" i="8"/>
  <c r="BF134" i="8"/>
  <c r="BF164" i="8"/>
  <c r="BF143" i="8"/>
  <c r="BF136" i="8"/>
  <c r="BF141" i="8"/>
  <c r="BF137" i="8"/>
  <c r="BF138" i="8"/>
  <c r="BF140" i="8"/>
  <c r="BF149" i="8"/>
  <c r="BF142" i="8"/>
  <c r="BF148" i="8"/>
  <c r="BF144" i="8"/>
  <c r="BF153" i="8"/>
  <c r="BF145" i="8"/>
  <c r="BF150" i="8"/>
  <c r="BF147" i="8"/>
  <c r="BF172" i="8"/>
  <c r="BF151" i="8"/>
  <c r="BF152" i="8"/>
  <c r="BF156" i="8"/>
  <c r="BF154" i="8"/>
  <c r="BF159" i="8"/>
  <c r="BF155" i="8"/>
  <c r="BF157" i="8"/>
  <c r="BF160" i="8"/>
  <c r="BF158" i="8"/>
  <c r="BF161" i="8"/>
  <c r="BF162" i="8"/>
  <c r="BF165" i="8"/>
  <c r="BF163" i="8"/>
  <c r="BF170" i="8"/>
  <c r="BF166" i="8"/>
  <c r="BF167" i="8"/>
  <c r="BF168" i="8"/>
  <c r="BF169" i="8"/>
  <c r="BF173" i="8"/>
  <c r="BF171" i="8"/>
  <c r="BF180" i="8"/>
  <c r="BF174" i="8"/>
  <c r="BF175" i="8"/>
  <c r="BF176" i="8"/>
  <c r="BF177" i="8"/>
  <c r="BF178" i="8"/>
  <c r="BF179" i="8"/>
  <c r="BF181" i="8"/>
  <c r="BF182" i="8"/>
  <c r="BF183" i="8"/>
  <c r="BF184" i="8"/>
  <c r="BF185" i="8"/>
  <c r="BF186" i="8"/>
  <c r="BF2" i="8"/>
  <c r="BC3" i="8"/>
  <c r="BC4" i="8"/>
  <c r="BC5" i="8"/>
  <c r="BC6" i="8"/>
  <c r="BC8" i="8"/>
  <c r="BC7" i="8"/>
  <c r="BC9" i="8"/>
  <c r="BC10" i="8"/>
  <c r="BC12" i="8"/>
  <c r="BC11" i="8"/>
  <c r="BC13" i="8"/>
  <c r="BC14" i="8"/>
  <c r="BC15" i="8"/>
  <c r="BC17" i="8"/>
  <c r="BC16" i="8"/>
  <c r="BC18" i="8"/>
  <c r="BC19" i="8"/>
  <c r="BC21" i="8"/>
  <c r="BC20" i="8"/>
  <c r="BC22" i="8"/>
  <c r="BC23" i="8"/>
  <c r="BC24" i="8"/>
  <c r="BC26" i="8"/>
  <c r="BC25" i="8"/>
  <c r="BC31" i="8"/>
  <c r="BC27" i="8"/>
  <c r="BC36" i="8"/>
  <c r="BC28" i="8"/>
  <c r="BC30" i="8"/>
  <c r="BC29" i="8"/>
  <c r="BC34" i="8"/>
  <c r="BC32" i="8"/>
  <c r="BC33" i="8"/>
  <c r="BC35" i="8"/>
  <c r="BC41" i="8"/>
  <c r="BC37" i="8"/>
  <c r="BC38" i="8"/>
  <c r="BC39" i="8"/>
  <c r="BC44" i="8"/>
  <c r="BC40" i="8"/>
  <c r="BC42" i="8"/>
  <c r="BC43" i="8"/>
  <c r="BC45" i="8"/>
  <c r="BC46" i="8"/>
  <c r="BC47" i="8"/>
  <c r="BC48" i="8"/>
  <c r="BC49" i="8"/>
  <c r="BC50" i="8"/>
  <c r="BC52" i="8"/>
  <c r="BC51" i="8"/>
  <c r="BC53" i="8"/>
  <c r="BC57" i="8"/>
  <c r="BC54" i="8"/>
  <c r="BC55" i="8"/>
  <c r="BC56" i="8"/>
  <c r="BC58" i="8"/>
  <c r="BC63" i="8"/>
  <c r="BC59" i="8"/>
  <c r="BC60" i="8"/>
  <c r="BC61" i="8"/>
  <c r="BC71" i="8"/>
  <c r="BC62" i="8"/>
  <c r="BC66" i="8"/>
  <c r="BC67" i="8"/>
  <c r="BC64" i="8"/>
  <c r="BC65" i="8"/>
  <c r="BC68" i="8"/>
  <c r="BC69" i="8"/>
  <c r="BC70" i="8"/>
  <c r="BC72" i="8"/>
  <c r="BC73" i="8"/>
  <c r="BC75" i="8"/>
  <c r="BC74" i="8"/>
  <c r="BC76" i="8"/>
  <c r="BC81" i="8"/>
  <c r="BC77" i="8"/>
  <c r="BC85" i="8"/>
  <c r="BC78" i="8"/>
  <c r="BC80" i="8"/>
  <c r="BC79" i="8"/>
  <c r="BC86" i="8"/>
  <c r="BC82" i="8"/>
  <c r="BC83" i="8"/>
  <c r="BC88" i="8"/>
  <c r="BC84" i="8"/>
  <c r="BC87" i="8"/>
  <c r="BC93" i="8"/>
  <c r="BC89" i="8"/>
  <c r="BC90" i="8"/>
  <c r="BC92" i="8"/>
  <c r="BC91" i="8"/>
  <c r="BC115" i="8"/>
  <c r="BC96" i="8"/>
  <c r="BC94" i="8"/>
  <c r="BC95" i="8"/>
  <c r="BC97" i="8"/>
  <c r="BC100" i="8"/>
  <c r="BC98" i="8"/>
  <c r="BC99" i="8"/>
  <c r="BC101" i="8"/>
  <c r="BC105" i="8"/>
  <c r="BC102" i="8"/>
  <c r="BC103" i="8"/>
  <c r="BC104" i="8"/>
  <c r="BC110" i="8"/>
  <c r="BC113" i="8"/>
  <c r="BC106" i="8"/>
  <c r="BC107" i="8"/>
  <c r="BC108" i="8"/>
  <c r="BC109" i="8"/>
  <c r="BC112" i="8"/>
  <c r="BC111" i="8"/>
  <c r="BC120" i="8"/>
  <c r="BC114" i="8"/>
  <c r="BC117" i="8"/>
  <c r="BC119" i="8"/>
  <c r="BC116" i="8"/>
  <c r="BC123" i="8"/>
  <c r="BC124" i="8"/>
  <c r="BC118" i="8"/>
  <c r="BC128" i="8"/>
  <c r="BC121" i="8"/>
  <c r="BC126" i="8"/>
  <c r="BC122" i="8"/>
  <c r="BC125" i="8"/>
  <c r="BC129" i="8"/>
  <c r="BC127" i="8"/>
  <c r="BC132" i="8"/>
  <c r="BC131" i="8"/>
  <c r="BC130" i="8"/>
  <c r="BC135" i="8"/>
  <c r="BC139" i="8"/>
  <c r="BC133" i="8"/>
  <c r="BC146" i="8"/>
  <c r="BC134" i="8"/>
  <c r="BC164" i="8"/>
  <c r="BC143" i="8"/>
  <c r="BC136" i="8"/>
  <c r="BC141" i="8"/>
  <c r="BC137" i="8"/>
  <c r="BC138" i="8"/>
  <c r="BC140" i="8"/>
  <c r="BC149" i="8"/>
  <c r="BC142" i="8"/>
  <c r="BC148" i="8"/>
  <c r="BC144" i="8"/>
  <c r="BC153" i="8"/>
  <c r="BC145" i="8"/>
  <c r="BC150" i="8"/>
  <c r="BC147" i="8"/>
  <c r="BC172" i="8"/>
  <c r="BC151" i="8"/>
  <c r="BC152" i="8"/>
  <c r="BC156" i="8"/>
  <c r="BC154" i="8"/>
  <c r="BC159" i="8"/>
  <c r="BC155" i="8"/>
  <c r="BC157" i="8"/>
  <c r="BC160" i="8"/>
  <c r="BC158" i="8"/>
  <c r="BC161" i="8"/>
  <c r="BC162" i="8"/>
  <c r="BC165" i="8"/>
  <c r="BC163" i="8"/>
  <c r="BC170" i="8"/>
  <c r="BC166" i="8"/>
  <c r="BC167" i="8"/>
  <c r="BC168" i="8"/>
  <c r="BC169" i="8"/>
  <c r="BC173" i="8"/>
  <c r="BC171" i="8"/>
  <c r="BC180" i="8"/>
  <c r="BC174" i="8"/>
  <c r="BC175" i="8"/>
  <c r="BC176" i="8"/>
  <c r="BC177" i="8"/>
  <c r="BC178" i="8"/>
  <c r="BC179" i="8"/>
  <c r="BC181" i="8"/>
  <c r="BC182" i="8"/>
  <c r="BC183" i="8"/>
  <c r="BC184" i="8"/>
  <c r="BC185" i="8"/>
  <c r="BC186" i="8"/>
  <c r="BC2" i="8"/>
  <c r="AZ3" i="8"/>
  <c r="AZ4" i="8"/>
  <c r="AZ5" i="8"/>
  <c r="AZ6" i="8"/>
  <c r="AZ8" i="8"/>
  <c r="AZ7" i="8"/>
  <c r="AZ9" i="8"/>
  <c r="AZ10" i="8"/>
  <c r="AZ12" i="8"/>
  <c r="AZ11" i="8"/>
  <c r="AZ13" i="8"/>
  <c r="AZ14" i="8"/>
  <c r="AZ15" i="8"/>
  <c r="AZ17" i="8"/>
  <c r="AZ16" i="8"/>
  <c r="AZ18" i="8"/>
  <c r="AZ19" i="8"/>
  <c r="AZ21" i="8"/>
  <c r="AZ20" i="8"/>
  <c r="AZ22" i="8"/>
  <c r="AZ23" i="8"/>
  <c r="AZ24" i="8"/>
  <c r="AZ26" i="8"/>
  <c r="AZ25" i="8"/>
  <c r="AZ31" i="8"/>
  <c r="AZ27" i="8"/>
  <c r="AZ36" i="8"/>
  <c r="AZ28" i="8"/>
  <c r="AZ30" i="8"/>
  <c r="AZ29" i="8"/>
  <c r="AZ34" i="8"/>
  <c r="AZ32" i="8"/>
  <c r="AZ33" i="8"/>
  <c r="AZ35" i="8"/>
  <c r="AZ41" i="8"/>
  <c r="AZ37" i="8"/>
  <c r="AZ38" i="8"/>
  <c r="AZ39" i="8"/>
  <c r="AZ44" i="8"/>
  <c r="AZ40" i="8"/>
  <c r="AZ42" i="8"/>
  <c r="AZ43" i="8"/>
  <c r="AZ45" i="8"/>
  <c r="AZ46" i="8"/>
  <c r="AZ47" i="8"/>
  <c r="AZ48" i="8"/>
  <c r="AZ49" i="8"/>
  <c r="AZ50" i="8"/>
  <c r="AZ52" i="8"/>
  <c r="AZ51" i="8"/>
  <c r="AZ53" i="8"/>
  <c r="AZ57" i="8"/>
  <c r="AZ54" i="8"/>
  <c r="AZ55" i="8"/>
  <c r="AZ56" i="8"/>
  <c r="AZ58" i="8"/>
  <c r="AZ63" i="8"/>
  <c r="AZ59" i="8"/>
  <c r="AZ60" i="8"/>
  <c r="AZ61" i="8"/>
  <c r="AZ71" i="8"/>
  <c r="AZ62" i="8"/>
  <c r="AZ66" i="8"/>
  <c r="AZ67" i="8"/>
  <c r="AZ64" i="8"/>
  <c r="AZ65" i="8"/>
  <c r="AZ68" i="8"/>
  <c r="AZ69" i="8"/>
  <c r="AZ70" i="8"/>
  <c r="AZ72" i="8"/>
  <c r="AZ73" i="8"/>
  <c r="AZ75" i="8"/>
  <c r="AZ74" i="8"/>
  <c r="AZ76" i="8"/>
  <c r="AZ81" i="8"/>
  <c r="AZ77" i="8"/>
  <c r="AZ85" i="8"/>
  <c r="AZ78" i="8"/>
  <c r="AZ80" i="8"/>
  <c r="AZ79" i="8"/>
  <c r="AZ86" i="8"/>
  <c r="AZ82" i="8"/>
  <c r="AZ83" i="8"/>
  <c r="AZ88" i="8"/>
  <c r="AZ84" i="8"/>
  <c r="AZ87" i="8"/>
  <c r="AZ93" i="8"/>
  <c r="AZ89" i="8"/>
  <c r="AZ90" i="8"/>
  <c r="AZ92" i="8"/>
  <c r="AZ91" i="8"/>
  <c r="AZ115" i="8"/>
  <c r="AZ96" i="8"/>
  <c r="AZ94" i="8"/>
  <c r="AZ95" i="8"/>
  <c r="AZ97" i="8"/>
  <c r="AZ100" i="8"/>
  <c r="AZ98" i="8"/>
  <c r="AZ99" i="8"/>
  <c r="AZ101" i="8"/>
  <c r="AZ105" i="8"/>
  <c r="AZ102" i="8"/>
  <c r="AZ103" i="8"/>
  <c r="AZ104" i="8"/>
  <c r="AZ110" i="8"/>
  <c r="AZ113" i="8"/>
  <c r="AZ106" i="8"/>
  <c r="AZ107" i="8"/>
  <c r="AZ108" i="8"/>
  <c r="AZ109" i="8"/>
  <c r="AZ112" i="8"/>
  <c r="AZ111" i="8"/>
  <c r="AZ120" i="8"/>
  <c r="AZ114" i="8"/>
  <c r="AZ117" i="8"/>
  <c r="AZ119" i="8"/>
  <c r="AZ116" i="8"/>
  <c r="AZ123" i="8"/>
  <c r="AZ124" i="8"/>
  <c r="AZ118" i="8"/>
  <c r="AZ128" i="8"/>
  <c r="AZ121" i="8"/>
  <c r="AZ126" i="8"/>
  <c r="AZ122" i="8"/>
  <c r="AZ125" i="8"/>
  <c r="AZ129" i="8"/>
  <c r="AZ127" i="8"/>
  <c r="AZ132" i="8"/>
  <c r="AZ131" i="8"/>
  <c r="AZ130" i="8"/>
  <c r="AZ135" i="8"/>
  <c r="AZ139" i="8"/>
  <c r="AZ133" i="8"/>
  <c r="AZ146" i="8"/>
  <c r="AZ134" i="8"/>
  <c r="AZ164" i="8"/>
  <c r="AZ143" i="8"/>
  <c r="AZ136" i="8"/>
  <c r="AZ141" i="8"/>
  <c r="AZ137" i="8"/>
  <c r="AZ138" i="8"/>
  <c r="AZ140" i="8"/>
  <c r="AZ149" i="8"/>
  <c r="AZ142" i="8"/>
  <c r="AZ148" i="8"/>
  <c r="AZ144" i="8"/>
  <c r="AZ153" i="8"/>
  <c r="AZ145" i="8"/>
  <c r="AZ150" i="8"/>
  <c r="AZ147" i="8"/>
  <c r="AZ172" i="8"/>
  <c r="AZ151" i="8"/>
  <c r="AZ152" i="8"/>
  <c r="AZ156" i="8"/>
  <c r="AZ154" i="8"/>
  <c r="AZ159" i="8"/>
  <c r="AZ155" i="8"/>
  <c r="AZ157" i="8"/>
  <c r="AZ160" i="8"/>
  <c r="AZ158" i="8"/>
  <c r="AZ161" i="8"/>
  <c r="AZ162" i="8"/>
  <c r="AZ165" i="8"/>
  <c r="AZ163" i="8"/>
  <c r="AZ170" i="8"/>
  <c r="AZ166" i="8"/>
  <c r="AZ167" i="8"/>
  <c r="AZ168" i="8"/>
  <c r="AZ169" i="8"/>
  <c r="AZ173" i="8"/>
  <c r="AZ171" i="8"/>
  <c r="AZ180" i="8"/>
  <c r="AZ174" i="8"/>
  <c r="AZ175" i="8"/>
  <c r="AZ176" i="8"/>
  <c r="AZ177" i="8"/>
  <c r="AZ178" i="8"/>
  <c r="AZ179" i="8"/>
  <c r="AZ181" i="8"/>
  <c r="AZ182" i="8"/>
  <c r="AZ183" i="8"/>
  <c r="AZ184" i="8"/>
  <c r="AZ185" i="8"/>
  <c r="AZ186" i="8"/>
  <c r="AZ2" i="8"/>
  <c r="AW3" i="8"/>
  <c r="AW4" i="8"/>
  <c r="AW5" i="8"/>
  <c r="AW6" i="8"/>
  <c r="AW8" i="8"/>
  <c r="AW7" i="8"/>
  <c r="AW9" i="8"/>
  <c r="AW10" i="8"/>
  <c r="AW12" i="8"/>
  <c r="AW11" i="8"/>
  <c r="AW13" i="8"/>
  <c r="AW14" i="8"/>
  <c r="AW15" i="8"/>
  <c r="AW17" i="8"/>
  <c r="AW16" i="8"/>
  <c r="AW18" i="8"/>
  <c r="AW19" i="8"/>
  <c r="AW21" i="8"/>
  <c r="AW20" i="8"/>
  <c r="AW22" i="8"/>
  <c r="AW23" i="8"/>
  <c r="AW24" i="8"/>
  <c r="AW26" i="8"/>
  <c r="AW25" i="8"/>
  <c r="AW31" i="8"/>
  <c r="AW27" i="8"/>
  <c r="AW36" i="8"/>
  <c r="AW28" i="8"/>
  <c r="AW30" i="8"/>
  <c r="AW29" i="8"/>
  <c r="AW34" i="8"/>
  <c r="AW32" i="8"/>
  <c r="AW33" i="8"/>
  <c r="AW35" i="8"/>
  <c r="AW41" i="8"/>
  <c r="AW37" i="8"/>
  <c r="AW38" i="8"/>
  <c r="AW39" i="8"/>
  <c r="AW44" i="8"/>
  <c r="AW40" i="8"/>
  <c r="AW42" i="8"/>
  <c r="AW43" i="8"/>
  <c r="AW45" i="8"/>
  <c r="AW46" i="8"/>
  <c r="AW47" i="8"/>
  <c r="AW48" i="8"/>
  <c r="AW49" i="8"/>
  <c r="AW50" i="8"/>
  <c r="AW52" i="8"/>
  <c r="AW51" i="8"/>
  <c r="AW53" i="8"/>
  <c r="AW57" i="8"/>
  <c r="AW54" i="8"/>
  <c r="AW55" i="8"/>
  <c r="AW56" i="8"/>
  <c r="AW58" i="8"/>
  <c r="AW63" i="8"/>
  <c r="AW59" i="8"/>
  <c r="AW60" i="8"/>
  <c r="AW61" i="8"/>
  <c r="AW71" i="8"/>
  <c r="AW62" i="8"/>
  <c r="AW66" i="8"/>
  <c r="AW67" i="8"/>
  <c r="AW64" i="8"/>
  <c r="AW65" i="8"/>
  <c r="AW68" i="8"/>
  <c r="AW69" i="8"/>
  <c r="AW70" i="8"/>
  <c r="AW72" i="8"/>
  <c r="AW73" i="8"/>
  <c r="AW75" i="8"/>
  <c r="AW74" i="8"/>
  <c r="AW76" i="8"/>
  <c r="AW81" i="8"/>
  <c r="AW77" i="8"/>
  <c r="AW85" i="8"/>
  <c r="AW78" i="8"/>
  <c r="AW80" i="8"/>
  <c r="AW79" i="8"/>
  <c r="AW86" i="8"/>
  <c r="AW82" i="8"/>
  <c r="AW83" i="8"/>
  <c r="AW88" i="8"/>
  <c r="AW84" i="8"/>
  <c r="AW87" i="8"/>
  <c r="AW93" i="8"/>
  <c r="AW89" i="8"/>
  <c r="AW90" i="8"/>
  <c r="AW92" i="8"/>
  <c r="AW91" i="8"/>
  <c r="AW115" i="8"/>
  <c r="AW96" i="8"/>
  <c r="AW94" i="8"/>
  <c r="AW95" i="8"/>
  <c r="AW97" i="8"/>
  <c r="AW100" i="8"/>
  <c r="AW98" i="8"/>
  <c r="AW99" i="8"/>
  <c r="AW101" i="8"/>
  <c r="AW105" i="8"/>
  <c r="AW102" i="8"/>
  <c r="AW103" i="8"/>
  <c r="AW104" i="8"/>
  <c r="AW110" i="8"/>
  <c r="AW113" i="8"/>
  <c r="AW106" i="8"/>
  <c r="AW107" i="8"/>
  <c r="AW108" i="8"/>
  <c r="AW109" i="8"/>
  <c r="AW112" i="8"/>
  <c r="AW111" i="8"/>
  <c r="AW120" i="8"/>
  <c r="AW114" i="8"/>
  <c r="AW117" i="8"/>
  <c r="AW119" i="8"/>
  <c r="AW116" i="8"/>
  <c r="AW123" i="8"/>
  <c r="AW124" i="8"/>
  <c r="AW118" i="8"/>
  <c r="AW128" i="8"/>
  <c r="AW121" i="8"/>
  <c r="AW126" i="8"/>
  <c r="AW122" i="8"/>
  <c r="AW125" i="8"/>
  <c r="AW129" i="8"/>
  <c r="AW127" i="8"/>
  <c r="AW132" i="8"/>
  <c r="AW131" i="8"/>
  <c r="AW130" i="8"/>
  <c r="AW135" i="8"/>
  <c r="AW139" i="8"/>
  <c r="AW133" i="8"/>
  <c r="AW146" i="8"/>
  <c r="AW134" i="8"/>
  <c r="AW164" i="8"/>
  <c r="AW143" i="8"/>
  <c r="AW136" i="8"/>
  <c r="AW141" i="8"/>
  <c r="AW137" i="8"/>
  <c r="AW138" i="8"/>
  <c r="AW140" i="8"/>
  <c r="AW149" i="8"/>
  <c r="AW142" i="8"/>
  <c r="AW148" i="8"/>
  <c r="AW144" i="8"/>
  <c r="AW153" i="8"/>
  <c r="AW145" i="8"/>
  <c r="AW150" i="8"/>
  <c r="AW147" i="8"/>
  <c r="AW172" i="8"/>
  <c r="AW151" i="8"/>
  <c r="AW152" i="8"/>
  <c r="AW156" i="8"/>
  <c r="AW154" i="8"/>
  <c r="AW159" i="8"/>
  <c r="AW155" i="8"/>
  <c r="AW157" i="8"/>
  <c r="AW160" i="8"/>
  <c r="AW158" i="8"/>
  <c r="AW161" i="8"/>
  <c r="AW162" i="8"/>
  <c r="AW165" i="8"/>
  <c r="AW163" i="8"/>
  <c r="AW170" i="8"/>
  <c r="AW166" i="8"/>
  <c r="AW167" i="8"/>
  <c r="AW168" i="8"/>
  <c r="AW169" i="8"/>
  <c r="AW173" i="8"/>
  <c r="AW171" i="8"/>
  <c r="AW180" i="8"/>
  <c r="AW174" i="8"/>
  <c r="AW175" i="8"/>
  <c r="AW176" i="8"/>
  <c r="AW177" i="8"/>
  <c r="AW178" i="8"/>
  <c r="AW179" i="8"/>
  <c r="AW181" i="8"/>
  <c r="AW182" i="8"/>
  <c r="AW183" i="8"/>
  <c r="AW184" i="8"/>
  <c r="AW185" i="8"/>
  <c r="AW186" i="8"/>
  <c r="AW2" i="8"/>
  <c r="AT3" i="8"/>
  <c r="AT4" i="8"/>
  <c r="AT5" i="8"/>
  <c r="AT6" i="8"/>
  <c r="AT8" i="8"/>
  <c r="AT7" i="8"/>
  <c r="AT9" i="8"/>
  <c r="AT10" i="8"/>
  <c r="AT12" i="8"/>
  <c r="AT11" i="8"/>
  <c r="AT13" i="8"/>
  <c r="AT14" i="8"/>
  <c r="AT15" i="8"/>
  <c r="AT17" i="8"/>
  <c r="AT16" i="8"/>
  <c r="AT18" i="8"/>
  <c r="AT19" i="8"/>
  <c r="AT21" i="8"/>
  <c r="AT20" i="8"/>
  <c r="AT22" i="8"/>
  <c r="AT23" i="8"/>
  <c r="AT24" i="8"/>
  <c r="AT26" i="8"/>
  <c r="AT25" i="8"/>
  <c r="AT31" i="8"/>
  <c r="AT27" i="8"/>
  <c r="AT36" i="8"/>
  <c r="AT28" i="8"/>
  <c r="AT30" i="8"/>
  <c r="AT29" i="8"/>
  <c r="AT34" i="8"/>
  <c r="AT32" i="8"/>
  <c r="AT33" i="8"/>
  <c r="AT35" i="8"/>
  <c r="AT41" i="8"/>
  <c r="AT37" i="8"/>
  <c r="AT38" i="8"/>
  <c r="AT39" i="8"/>
  <c r="AT44" i="8"/>
  <c r="AT40" i="8"/>
  <c r="AT42" i="8"/>
  <c r="AT43" i="8"/>
  <c r="AT45" i="8"/>
  <c r="AT46" i="8"/>
  <c r="AT47" i="8"/>
  <c r="AT48" i="8"/>
  <c r="AT49" i="8"/>
  <c r="AT50" i="8"/>
  <c r="AT52" i="8"/>
  <c r="AT51" i="8"/>
  <c r="AT53" i="8"/>
  <c r="AT57" i="8"/>
  <c r="AT54" i="8"/>
  <c r="AT55" i="8"/>
  <c r="AT56" i="8"/>
  <c r="AT58" i="8"/>
  <c r="AT63" i="8"/>
  <c r="AT59" i="8"/>
  <c r="AT60" i="8"/>
  <c r="AT61" i="8"/>
  <c r="AT71" i="8"/>
  <c r="AT62" i="8"/>
  <c r="AT66" i="8"/>
  <c r="AT67" i="8"/>
  <c r="AT64" i="8"/>
  <c r="AT65" i="8"/>
  <c r="AT68" i="8"/>
  <c r="AT69" i="8"/>
  <c r="AT70" i="8"/>
  <c r="AT72" i="8"/>
  <c r="AT73" i="8"/>
  <c r="AT75" i="8"/>
  <c r="AT74" i="8"/>
  <c r="AT76" i="8"/>
  <c r="AT81" i="8"/>
  <c r="AT77" i="8"/>
  <c r="AT85" i="8"/>
  <c r="AT78" i="8"/>
  <c r="AT80" i="8"/>
  <c r="AT79" i="8"/>
  <c r="AT86" i="8"/>
  <c r="AT82" i="8"/>
  <c r="AT83" i="8"/>
  <c r="AT88" i="8"/>
  <c r="AT84" i="8"/>
  <c r="AT87" i="8"/>
  <c r="AT93" i="8"/>
  <c r="AT89" i="8"/>
  <c r="AT90" i="8"/>
  <c r="AT92" i="8"/>
  <c r="AT91" i="8"/>
  <c r="AT115" i="8"/>
  <c r="AT96" i="8"/>
  <c r="AT94" i="8"/>
  <c r="AT95" i="8"/>
  <c r="AT97" i="8"/>
  <c r="AT100" i="8"/>
  <c r="AT98" i="8"/>
  <c r="AT99" i="8"/>
  <c r="AT101" i="8"/>
  <c r="AT105" i="8"/>
  <c r="AT102" i="8"/>
  <c r="AT103" i="8"/>
  <c r="AT104" i="8"/>
  <c r="AT110" i="8"/>
  <c r="AT113" i="8"/>
  <c r="AT106" i="8"/>
  <c r="AT107" i="8"/>
  <c r="AT108" i="8"/>
  <c r="AT109" i="8"/>
  <c r="AT112" i="8"/>
  <c r="AT111" i="8"/>
  <c r="AT120" i="8"/>
  <c r="AT114" i="8"/>
  <c r="AT117" i="8"/>
  <c r="AT119" i="8"/>
  <c r="AT116" i="8"/>
  <c r="AT123" i="8"/>
  <c r="AT124" i="8"/>
  <c r="AT118" i="8"/>
  <c r="AT128" i="8"/>
  <c r="AT121" i="8"/>
  <c r="AT126" i="8"/>
  <c r="AT122" i="8"/>
  <c r="AT125" i="8"/>
  <c r="AT129" i="8"/>
  <c r="AT127" i="8"/>
  <c r="AT132" i="8"/>
  <c r="AT131" i="8"/>
  <c r="AT130" i="8"/>
  <c r="AT135" i="8"/>
  <c r="AT139" i="8"/>
  <c r="AT133" i="8"/>
  <c r="AT146" i="8"/>
  <c r="AT134" i="8"/>
  <c r="AT164" i="8"/>
  <c r="AT143" i="8"/>
  <c r="AT136" i="8"/>
  <c r="AT141" i="8"/>
  <c r="AT137" i="8"/>
  <c r="AT138" i="8"/>
  <c r="AT140" i="8"/>
  <c r="AT149" i="8"/>
  <c r="AT142" i="8"/>
  <c r="AT148" i="8"/>
  <c r="AT144" i="8"/>
  <c r="AT153" i="8"/>
  <c r="AT145" i="8"/>
  <c r="AT150" i="8"/>
  <c r="AT147" i="8"/>
  <c r="AT172" i="8"/>
  <c r="AT151" i="8"/>
  <c r="AT152" i="8"/>
  <c r="AT156" i="8"/>
  <c r="AT154" i="8"/>
  <c r="AT159" i="8"/>
  <c r="AT155" i="8"/>
  <c r="AT157" i="8"/>
  <c r="AT160" i="8"/>
  <c r="AT158" i="8"/>
  <c r="AT161" i="8"/>
  <c r="AT162" i="8"/>
  <c r="AT165" i="8"/>
  <c r="AT163" i="8"/>
  <c r="AT170" i="8"/>
  <c r="AT166" i="8"/>
  <c r="AT167" i="8"/>
  <c r="AT168" i="8"/>
  <c r="AT169" i="8"/>
  <c r="AT173" i="8"/>
  <c r="AT171" i="8"/>
  <c r="AT180" i="8"/>
  <c r="AT174" i="8"/>
  <c r="AT175" i="8"/>
  <c r="AT176" i="8"/>
  <c r="AT177" i="8"/>
  <c r="AT178" i="8"/>
  <c r="AT179" i="8"/>
  <c r="AT181" i="8"/>
  <c r="AT182" i="8"/>
  <c r="AT183" i="8"/>
  <c r="AT184" i="8"/>
  <c r="AT185" i="8"/>
  <c r="AT186" i="8"/>
  <c r="AT2" i="8"/>
  <c r="AQ3" i="8"/>
  <c r="AQ4" i="8"/>
  <c r="AQ5" i="8"/>
  <c r="AQ6" i="8"/>
  <c r="AQ8" i="8"/>
  <c r="AQ7" i="8"/>
  <c r="AQ9" i="8"/>
  <c r="AQ10" i="8"/>
  <c r="AQ12" i="8"/>
  <c r="AQ11" i="8"/>
  <c r="AQ13" i="8"/>
  <c r="AQ14" i="8"/>
  <c r="AQ15" i="8"/>
  <c r="AQ17" i="8"/>
  <c r="AQ16" i="8"/>
  <c r="AQ18" i="8"/>
  <c r="AQ19" i="8"/>
  <c r="AQ21" i="8"/>
  <c r="AQ20" i="8"/>
  <c r="AQ22" i="8"/>
  <c r="AQ23" i="8"/>
  <c r="AQ24" i="8"/>
  <c r="AQ26" i="8"/>
  <c r="AQ25" i="8"/>
  <c r="AQ31" i="8"/>
  <c r="AQ27" i="8"/>
  <c r="AQ36" i="8"/>
  <c r="AQ28" i="8"/>
  <c r="AQ30" i="8"/>
  <c r="AQ29" i="8"/>
  <c r="AQ34" i="8"/>
  <c r="AQ32" i="8"/>
  <c r="AQ33" i="8"/>
  <c r="AQ35" i="8"/>
  <c r="AQ41" i="8"/>
  <c r="AQ37" i="8"/>
  <c r="AQ38" i="8"/>
  <c r="AQ39" i="8"/>
  <c r="AQ44" i="8"/>
  <c r="AQ40" i="8"/>
  <c r="AQ42" i="8"/>
  <c r="AQ43" i="8"/>
  <c r="AQ45" i="8"/>
  <c r="AQ46" i="8"/>
  <c r="AQ47" i="8"/>
  <c r="AQ48" i="8"/>
  <c r="AQ49" i="8"/>
  <c r="AQ50" i="8"/>
  <c r="AQ52" i="8"/>
  <c r="AQ51" i="8"/>
  <c r="AQ53" i="8"/>
  <c r="AQ57" i="8"/>
  <c r="AQ54" i="8"/>
  <c r="AQ55" i="8"/>
  <c r="AQ56" i="8"/>
  <c r="AQ58" i="8"/>
  <c r="AQ63" i="8"/>
  <c r="AQ59" i="8"/>
  <c r="AQ60" i="8"/>
  <c r="AQ61" i="8"/>
  <c r="AQ71" i="8"/>
  <c r="AQ62" i="8"/>
  <c r="AQ66" i="8"/>
  <c r="AQ67" i="8"/>
  <c r="AQ64" i="8"/>
  <c r="AQ65" i="8"/>
  <c r="AQ68" i="8"/>
  <c r="AQ69" i="8"/>
  <c r="AQ70" i="8"/>
  <c r="AQ72" i="8"/>
  <c r="AQ73" i="8"/>
  <c r="AQ75" i="8"/>
  <c r="AQ74" i="8"/>
  <c r="AQ76" i="8"/>
  <c r="AQ81" i="8"/>
  <c r="AQ77" i="8"/>
  <c r="AQ85" i="8"/>
  <c r="AQ78" i="8"/>
  <c r="AQ80" i="8"/>
  <c r="AQ79" i="8"/>
  <c r="AQ86" i="8"/>
  <c r="AQ82" i="8"/>
  <c r="AQ83" i="8"/>
  <c r="AQ88" i="8"/>
  <c r="AQ84" i="8"/>
  <c r="AQ87" i="8"/>
  <c r="AQ93" i="8"/>
  <c r="AQ89" i="8"/>
  <c r="AQ90" i="8"/>
  <c r="AQ92" i="8"/>
  <c r="AQ91" i="8"/>
  <c r="AQ115" i="8"/>
  <c r="AQ96" i="8"/>
  <c r="AQ94" i="8"/>
  <c r="AQ95" i="8"/>
  <c r="AQ97" i="8"/>
  <c r="AQ100" i="8"/>
  <c r="AQ98" i="8"/>
  <c r="AQ99" i="8"/>
  <c r="AQ101" i="8"/>
  <c r="AQ105" i="8"/>
  <c r="AQ102" i="8"/>
  <c r="AQ103" i="8"/>
  <c r="AQ104" i="8"/>
  <c r="AQ110" i="8"/>
  <c r="AQ113" i="8"/>
  <c r="AQ106" i="8"/>
  <c r="AQ107" i="8"/>
  <c r="AQ108" i="8"/>
  <c r="AQ109" i="8"/>
  <c r="AQ112" i="8"/>
  <c r="AQ111" i="8"/>
  <c r="AQ120" i="8"/>
  <c r="AQ114" i="8"/>
  <c r="AQ117" i="8"/>
  <c r="AQ119" i="8"/>
  <c r="AQ116" i="8"/>
  <c r="AQ123" i="8"/>
  <c r="AQ124" i="8"/>
  <c r="AQ118" i="8"/>
  <c r="AQ128" i="8"/>
  <c r="AQ121" i="8"/>
  <c r="AQ126" i="8"/>
  <c r="AQ122" i="8"/>
  <c r="AQ125" i="8"/>
  <c r="AQ129" i="8"/>
  <c r="AQ127" i="8"/>
  <c r="AQ132" i="8"/>
  <c r="AQ131" i="8"/>
  <c r="AQ130" i="8"/>
  <c r="AQ135" i="8"/>
  <c r="AQ139" i="8"/>
  <c r="AQ133" i="8"/>
  <c r="AQ146" i="8"/>
  <c r="AQ134" i="8"/>
  <c r="AQ164" i="8"/>
  <c r="AQ143" i="8"/>
  <c r="AQ136" i="8"/>
  <c r="AQ141" i="8"/>
  <c r="AQ137" i="8"/>
  <c r="AQ138" i="8"/>
  <c r="AQ140" i="8"/>
  <c r="AQ149" i="8"/>
  <c r="AQ142" i="8"/>
  <c r="AQ148" i="8"/>
  <c r="AQ144" i="8"/>
  <c r="AQ153" i="8"/>
  <c r="AQ145" i="8"/>
  <c r="AQ150" i="8"/>
  <c r="AQ147" i="8"/>
  <c r="AQ172" i="8"/>
  <c r="AQ151" i="8"/>
  <c r="AQ152" i="8"/>
  <c r="AQ156" i="8"/>
  <c r="AQ154" i="8"/>
  <c r="AQ159" i="8"/>
  <c r="AQ155" i="8"/>
  <c r="AQ157" i="8"/>
  <c r="AQ160" i="8"/>
  <c r="AQ158" i="8"/>
  <c r="AQ161" i="8"/>
  <c r="AQ162" i="8"/>
  <c r="AQ165" i="8"/>
  <c r="AQ163" i="8"/>
  <c r="AQ170" i="8"/>
  <c r="AQ166" i="8"/>
  <c r="AQ167" i="8"/>
  <c r="AQ168" i="8"/>
  <c r="AQ169" i="8"/>
  <c r="AQ173" i="8"/>
  <c r="AQ171" i="8"/>
  <c r="AQ180" i="8"/>
  <c r="AQ174" i="8"/>
  <c r="AQ175" i="8"/>
  <c r="AQ176" i="8"/>
  <c r="AQ177" i="8"/>
  <c r="AQ178" i="8"/>
  <c r="AQ179" i="8"/>
  <c r="AQ181" i="8"/>
  <c r="AQ182" i="8"/>
  <c r="AQ183" i="8"/>
  <c r="AQ184" i="8"/>
  <c r="AQ185" i="8"/>
  <c r="AQ186" i="8"/>
  <c r="AQ2" i="8"/>
  <c r="AN3" i="8"/>
  <c r="AN4" i="8"/>
  <c r="AN5" i="8"/>
  <c r="AN6" i="8"/>
  <c r="AN8" i="8"/>
  <c r="AN7" i="8"/>
  <c r="AN9" i="8"/>
  <c r="AN10" i="8"/>
  <c r="AN12" i="8"/>
  <c r="AN11" i="8"/>
  <c r="AN13" i="8"/>
  <c r="AN14" i="8"/>
  <c r="AN15" i="8"/>
  <c r="AN17" i="8"/>
  <c r="AN16" i="8"/>
  <c r="AN18" i="8"/>
  <c r="AN19" i="8"/>
  <c r="AN21" i="8"/>
  <c r="AN20" i="8"/>
  <c r="AN22" i="8"/>
  <c r="AN23" i="8"/>
  <c r="AN24" i="8"/>
  <c r="AN26" i="8"/>
  <c r="AN25" i="8"/>
  <c r="AN31" i="8"/>
  <c r="AN27" i="8"/>
  <c r="AN36" i="8"/>
  <c r="AN28" i="8"/>
  <c r="AN30" i="8"/>
  <c r="AN29" i="8"/>
  <c r="AN34" i="8"/>
  <c r="AN32" i="8"/>
  <c r="AN33" i="8"/>
  <c r="AN35" i="8"/>
  <c r="AN41" i="8"/>
  <c r="AN37" i="8"/>
  <c r="AN38" i="8"/>
  <c r="AN39" i="8"/>
  <c r="AN44" i="8"/>
  <c r="AN40" i="8"/>
  <c r="AN42" i="8"/>
  <c r="AN43" i="8"/>
  <c r="AN45" i="8"/>
  <c r="AN46" i="8"/>
  <c r="AN47" i="8"/>
  <c r="AN48" i="8"/>
  <c r="AN49" i="8"/>
  <c r="AN50" i="8"/>
  <c r="AN52" i="8"/>
  <c r="AN51" i="8"/>
  <c r="AN53" i="8"/>
  <c r="AN57" i="8"/>
  <c r="AN54" i="8"/>
  <c r="AN55" i="8"/>
  <c r="AN56" i="8"/>
  <c r="AN58" i="8"/>
  <c r="AN63" i="8"/>
  <c r="AN59" i="8"/>
  <c r="AN60" i="8"/>
  <c r="AN61" i="8"/>
  <c r="AN71" i="8"/>
  <c r="AN62" i="8"/>
  <c r="AN66" i="8"/>
  <c r="AN67" i="8"/>
  <c r="AN64" i="8"/>
  <c r="AN65" i="8"/>
  <c r="AN68" i="8"/>
  <c r="AN69" i="8"/>
  <c r="AN70" i="8"/>
  <c r="AN72" i="8"/>
  <c r="AN73" i="8"/>
  <c r="AN75" i="8"/>
  <c r="AN74" i="8"/>
  <c r="AN76" i="8"/>
  <c r="AN81" i="8"/>
  <c r="AN77" i="8"/>
  <c r="AN85" i="8"/>
  <c r="AN78" i="8"/>
  <c r="AN80" i="8"/>
  <c r="AN79" i="8"/>
  <c r="AN86" i="8"/>
  <c r="AN82" i="8"/>
  <c r="AN83" i="8"/>
  <c r="AN88" i="8"/>
  <c r="AN84" i="8"/>
  <c r="AN87" i="8"/>
  <c r="AN93" i="8"/>
  <c r="AN89" i="8"/>
  <c r="AN90" i="8"/>
  <c r="AN92" i="8"/>
  <c r="AN91" i="8"/>
  <c r="AN115" i="8"/>
  <c r="AN96" i="8"/>
  <c r="AN94" i="8"/>
  <c r="AN95" i="8"/>
  <c r="AN97" i="8"/>
  <c r="AN100" i="8"/>
  <c r="AN98" i="8"/>
  <c r="AN99" i="8"/>
  <c r="AN101" i="8"/>
  <c r="AN105" i="8"/>
  <c r="AN102" i="8"/>
  <c r="AN103" i="8"/>
  <c r="AN104" i="8"/>
  <c r="AN110" i="8"/>
  <c r="AN113" i="8"/>
  <c r="AN106" i="8"/>
  <c r="AN107" i="8"/>
  <c r="AN108" i="8"/>
  <c r="AN109" i="8"/>
  <c r="AN112" i="8"/>
  <c r="AN111" i="8"/>
  <c r="AN120" i="8"/>
  <c r="AN114" i="8"/>
  <c r="AN117" i="8"/>
  <c r="AN119" i="8"/>
  <c r="AN116" i="8"/>
  <c r="AN123" i="8"/>
  <c r="AN124" i="8"/>
  <c r="AN118" i="8"/>
  <c r="AN128" i="8"/>
  <c r="AN121" i="8"/>
  <c r="AN126" i="8"/>
  <c r="AN122" i="8"/>
  <c r="AN125" i="8"/>
  <c r="AN129" i="8"/>
  <c r="AN127" i="8"/>
  <c r="AN132" i="8"/>
  <c r="AN131" i="8"/>
  <c r="AN130" i="8"/>
  <c r="AN135" i="8"/>
  <c r="AN139" i="8"/>
  <c r="AN133" i="8"/>
  <c r="AN146" i="8"/>
  <c r="AN134" i="8"/>
  <c r="AN164" i="8"/>
  <c r="AN143" i="8"/>
  <c r="AN136" i="8"/>
  <c r="AN141" i="8"/>
  <c r="AN137" i="8"/>
  <c r="AN138" i="8"/>
  <c r="AN140" i="8"/>
  <c r="AN149" i="8"/>
  <c r="AN142" i="8"/>
  <c r="AN148" i="8"/>
  <c r="AN144" i="8"/>
  <c r="AN153" i="8"/>
  <c r="AN145" i="8"/>
  <c r="AN150" i="8"/>
  <c r="AN147" i="8"/>
  <c r="AN172" i="8"/>
  <c r="AN151" i="8"/>
  <c r="AN152" i="8"/>
  <c r="AN156" i="8"/>
  <c r="AN154" i="8"/>
  <c r="AN159" i="8"/>
  <c r="AN155" i="8"/>
  <c r="AN157" i="8"/>
  <c r="AN160" i="8"/>
  <c r="AN158" i="8"/>
  <c r="AN161" i="8"/>
  <c r="AN162" i="8"/>
  <c r="AN165" i="8"/>
  <c r="AN163" i="8"/>
  <c r="AN170" i="8"/>
  <c r="AN166" i="8"/>
  <c r="AN167" i="8"/>
  <c r="AN168" i="8"/>
  <c r="AN169" i="8"/>
  <c r="AN173" i="8"/>
  <c r="AN171" i="8"/>
  <c r="AN180" i="8"/>
  <c r="AN174" i="8"/>
  <c r="AN175" i="8"/>
  <c r="AN176" i="8"/>
  <c r="AN177" i="8"/>
  <c r="AN178" i="8"/>
  <c r="AN179" i="8"/>
  <c r="AN181" i="8"/>
  <c r="AN182" i="8"/>
  <c r="AN183" i="8"/>
  <c r="AN184" i="8"/>
  <c r="AN185" i="8"/>
  <c r="AN186" i="8"/>
  <c r="AN2" i="8"/>
  <c r="AK3" i="8"/>
  <c r="AK4" i="8"/>
  <c r="AK5" i="8"/>
  <c r="AK6" i="8"/>
  <c r="AK8" i="8"/>
  <c r="AK7" i="8"/>
  <c r="AK9" i="8"/>
  <c r="AK10" i="8"/>
  <c r="AK12" i="8"/>
  <c r="AK11" i="8"/>
  <c r="AK13" i="8"/>
  <c r="AK14" i="8"/>
  <c r="AK15" i="8"/>
  <c r="AK17" i="8"/>
  <c r="AK16" i="8"/>
  <c r="AK18" i="8"/>
  <c r="AK19" i="8"/>
  <c r="AK21" i="8"/>
  <c r="AK20" i="8"/>
  <c r="AK22" i="8"/>
  <c r="AK23" i="8"/>
  <c r="AK24" i="8"/>
  <c r="AK26" i="8"/>
  <c r="AK25" i="8"/>
  <c r="AK31" i="8"/>
  <c r="AK27" i="8"/>
  <c r="AK36" i="8"/>
  <c r="AK28" i="8"/>
  <c r="AK30" i="8"/>
  <c r="AK29" i="8"/>
  <c r="AK34" i="8"/>
  <c r="AK32" i="8"/>
  <c r="AK33" i="8"/>
  <c r="AK35" i="8"/>
  <c r="AK41" i="8"/>
  <c r="AK37" i="8"/>
  <c r="AK38" i="8"/>
  <c r="AK39" i="8"/>
  <c r="AK44" i="8"/>
  <c r="AK40" i="8"/>
  <c r="AK42" i="8"/>
  <c r="AK43" i="8"/>
  <c r="AK45" i="8"/>
  <c r="AK46" i="8"/>
  <c r="AK47" i="8"/>
  <c r="AK48" i="8"/>
  <c r="AK49" i="8"/>
  <c r="AK50" i="8"/>
  <c r="AK52" i="8"/>
  <c r="AK51" i="8"/>
  <c r="AK53" i="8"/>
  <c r="AK57" i="8"/>
  <c r="AK54" i="8"/>
  <c r="AK55" i="8"/>
  <c r="AK56" i="8"/>
  <c r="AK58" i="8"/>
  <c r="AK63" i="8"/>
  <c r="AK59" i="8"/>
  <c r="AK60" i="8"/>
  <c r="AK61" i="8"/>
  <c r="AK71" i="8"/>
  <c r="AK62" i="8"/>
  <c r="AK66" i="8"/>
  <c r="AK67" i="8"/>
  <c r="AK64" i="8"/>
  <c r="AK65" i="8"/>
  <c r="AK68" i="8"/>
  <c r="AK69" i="8"/>
  <c r="AK70" i="8"/>
  <c r="AK72" i="8"/>
  <c r="AK73" i="8"/>
  <c r="AK75" i="8"/>
  <c r="AK74" i="8"/>
  <c r="AK76" i="8"/>
  <c r="AK81" i="8"/>
  <c r="AK77" i="8"/>
  <c r="AK85" i="8"/>
  <c r="AK78" i="8"/>
  <c r="AK80" i="8"/>
  <c r="AK79" i="8"/>
  <c r="AK86" i="8"/>
  <c r="AK82" i="8"/>
  <c r="AK83" i="8"/>
  <c r="AK88" i="8"/>
  <c r="AK84" i="8"/>
  <c r="AK87" i="8"/>
  <c r="AK93" i="8"/>
  <c r="AK89" i="8"/>
  <c r="AK90" i="8"/>
  <c r="AK92" i="8"/>
  <c r="AK91" i="8"/>
  <c r="AK115" i="8"/>
  <c r="AK96" i="8"/>
  <c r="AK94" i="8"/>
  <c r="AK95" i="8"/>
  <c r="AK97" i="8"/>
  <c r="AK100" i="8"/>
  <c r="AK98" i="8"/>
  <c r="AK99" i="8"/>
  <c r="AK101" i="8"/>
  <c r="AK105" i="8"/>
  <c r="AK102" i="8"/>
  <c r="AK103" i="8"/>
  <c r="AK104" i="8"/>
  <c r="AK110" i="8"/>
  <c r="AK113" i="8"/>
  <c r="AK106" i="8"/>
  <c r="AK107" i="8"/>
  <c r="AK108" i="8"/>
  <c r="AK109" i="8"/>
  <c r="AK112" i="8"/>
  <c r="AK111" i="8"/>
  <c r="AK120" i="8"/>
  <c r="AK114" i="8"/>
  <c r="AK117" i="8"/>
  <c r="AK119" i="8"/>
  <c r="AK116" i="8"/>
  <c r="AK123" i="8"/>
  <c r="AK124" i="8"/>
  <c r="AK118" i="8"/>
  <c r="AK128" i="8"/>
  <c r="AK121" i="8"/>
  <c r="AK126" i="8"/>
  <c r="AK122" i="8"/>
  <c r="AK125" i="8"/>
  <c r="AK129" i="8"/>
  <c r="AK127" i="8"/>
  <c r="AK132" i="8"/>
  <c r="AK131" i="8"/>
  <c r="AK130" i="8"/>
  <c r="AK135" i="8"/>
  <c r="AK139" i="8"/>
  <c r="AK133" i="8"/>
  <c r="AK146" i="8"/>
  <c r="AK134" i="8"/>
  <c r="AK164" i="8"/>
  <c r="AK143" i="8"/>
  <c r="AK136" i="8"/>
  <c r="AK141" i="8"/>
  <c r="AK137" i="8"/>
  <c r="AK138" i="8"/>
  <c r="AK140" i="8"/>
  <c r="AK149" i="8"/>
  <c r="AK142" i="8"/>
  <c r="AK148" i="8"/>
  <c r="AK144" i="8"/>
  <c r="AK153" i="8"/>
  <c r="AK145" i="8"/>
  <c r="AK150" i="8"/>
  <c r="AK147" i="8"/>
  <c r="AK172" i="8"/>
  <c r="AK151" i="8"/>
  <c r="AK152" i="8"/>
  <c r="AK156" i="8"/>
  <c r="AK154" i="8"/>
  <c r="AK159" i="8"/>
  <c r="AK155" i="8"/>
  <c r="AK157" i="8"/>
  <c r="AK160" i="8"/>
  <c r="AK158" i="8"/>
  <c r="AK161" i="8"/>
  <c r="AK162" i="8"/>
  <c r="AK165" i="8"/>
  <c r="AK163" i="8"/>
  <c r="AK170" i="8"/>
  <c r="AK166" i="8"/>
  <c r="AK167" i="8"/>
  <c r="AK168" i="8"/>
  <c r="AK169" i="8"/>
  <c r="AK173" i="8"/>
  <c r="AK171" i="8"/>
  <c r="AK180" i="8"/>
  <c r="AK174" i="8"/>
  <c r="AK175" i="8"/>
  <c r="AK176" i="8"/>
  <c r="AK177" i="8"/>
  <c r="AK178" i="8"/>
  <c r="AK179" i="8"/>
  <c r="AK181" i="8"/>
  <c r="AK182" i="8"/>
  <c r="AK183" i="8"/>
  <c r="AK184" i="8"/>
  <c r="AK185" i="8"/>
  <c r="AK186" i="8"/>
  <c r="AK2" i="8"/>
  <c r="AH3" i="8"/>
  <c r="AH4" i="8"/>
  <c r="AH5" i="8"/>
  <c r="AH6" i="8"/>
  <c r="AH8" i="8"/>
  <c r="AH7" i="8"/>
  <c r="AH9" i="8"/>
  <c r="AH10" i="8"/>
  <c r="AH12" i="8"/>
  <c r="AH11" i="8"/>
  <c r="AH13" i="8"/>
  <c r="AH14" i="8"/>
  <c r="AH15" i="8"/>
  <c r="AH17" i="8"/>
  <c r="AH16" i="8"/>
  <c r="AH18" i="8"/>
  <c r="AH19" i="8"/>
  <c r="AH21" i="8"/>
  <c r="AH20" i="8"/>
  <c r="AH22" i="8"/>
  <c r="AH23" i="8"/>
  <c r="AH24" i="8"/>
  <c r="AH26" i="8"/>
  <c r="AH25" i="8"/>
  <c r="AH31" i="8"/>
  <c r="AH27" i="8"/>
  <c r="AH36" i="8"/>
  <c r="AH28" i="8"/>
  <c r="AH30" i="8"/>
  <c r="AH29" i="8"/>
  <c r="AH34" i="8"/>
  <c r="AH32" i="8"/>
  <c r="AH33" i="8"/>
  <c r="AH35" i="8"/>
  <c r="AH41" i="8"/>
  <c r="AH37" i="8"/>
  <c r="AH38" i="8"/>
  <c r="AH39" i="8"/>
  <c r="AH44" i="8"/>
  <c r="AH40" i="8"/>
  <c r="AH42" i="8"/>
  <c r="AH43" i="8"/>
  <c r="AH45" i="8"/>
  <c r="AH46" i="8"/>
  <c r="AH47" i="8"/>
  <c r="AH48" i="8"/>
  <c r="AH49" i="8"/>
  <c r="AH50" i="8"/>
  <c r="AH52" i="8"/>
  <c r="AH51" i="8"/>
  <c r="AH53" i="8"/>
  <c r="AH57" i="8"/>
  <c r="AH54" i="8"/>
  <c r="AH55" i="8"/>
  <c r="AH56" i="8"/>
  <c r="AH58" i="8"/>
  <c r="AH63" i="8"/>
  <c r="AH59" i="8"/>
  <c r="AH60" i="8"/>
  <c r="AH61" i="8"/>
  <c r="AH71" i="8"/>
  <c r="AH62" i="8"/>
  <c r="AH66" i="8"/>
  <c r="AH67" i="8"/>
  <c r="AH64" i="8"/>
  <c r="AH65" i="8"/>
  <c r="AH68" i="8"/>
  <c r="AH69" i="8"/>
  <c r="AH70" i="8"/>
  <c r="AH72" i="8"/>
  <c r="AH73" i="8"/>
  <c r="AH75" i="8"/>
  <c r="AH74" i="8"/>
  <c r="AH76" i="8"/>
  <c r="AH81" i="8"/>
  <c r="AH77" i="8"/>
  <c r="AH85" i="8"/>
  <c r="AH78" i="8"/>
  <c r="AH80" i="8"/>
  <c r="AH79" i="8"/>
  <c r="AH86" i="8"/>
  <c r="AH82" i="8"/>
  <c r="AH83" i="8"/>
  <c r="AH88" i="8"/>
  <c r="AH84" i="8"/>
  <c r="AH87" i="8"/>
  <c r="AH93" i="8"/>
  <c r="AH89" i="8"/>
  <c r="AH90" i="8"/>
  <c r="AH92" i="8"/>
  <c r="AH91" i="8"/>
  <c r="AH115" i="8"/>
  <c r="AH96" i="8"/>
  <c r="AH94" i="8"/>
  <c r="AH95" i="8"/>
  <c r="AH97" i="8"/>
  <c r="AH100" i="8"/>
  <c r="AH98" i="8"/>
  <c r="AH99" i="8"/>
  <c r="AH101" i="8"/>
  <c r="AH105" i="8"/>
  <c r="AH102" i="8"/>
  <c r="AH103" i="8"/>
  <c r="AH104" i="8"/>
  <c r="AH110" i="8"/>
  <c r="AH113" i="8"/>
  <c r="AH106" i="8"/>
  <c r="AH107" i="8"/>
  <c r="AH108" i="8"/>
  <c r="AH109" i="8"/>
  <c r="AH112" i="8"/>
  <c r="AH111" i="8"/>
  <c r="AH120" i="8"/>
  <c r="AH114" i="8"/>
  <c r="AH117" i="8"/>
  <c r="AH119" i="8"/>
  <c r="AH116" i="8"/>
  <c r="AH123" i="8"/>
  <c r="AH124" i="8"/>
  <c r="AH118" i="8"/>
  <c r="AH128" i="8"/>
  <c r="AH121" i="8"/>
  <c r="AH126" i="8"/>
  <c r="AH122" i="8"/>
  <c r="AH125" i="8"/>
  <c r="AH129" i="8"/>
  <c r="AH127" i="8"/>
  <c r="AH132" i="8"/>
  <c r="AH131" i="8"/>
  <c r="AH130" i="8"/>
  <c r="AH135" i="8"/>
  <c r="AH139" i="8"/>
  <c r="AH133" i="8"/>
  <c r="AH146" i="8"/>
  <c r="AH134" i="8"/>
  <c r="AH164" i="8"/>
  <c r="AH143" i="8"/>
  <c r="AH136" i="8"/>
  <c r="AH141" i="8"/>
  <c r="AH137" i="8"/>
  <c r="AH138" i="8"/>
  <c r="AH140" i="8"/>
  <c r="AH149" i="8"/>
  <c r="AH142" i="8"/>
  <c r="AH148" i="8"/>
  <c r="AH144" i="8"/>
  <c r="AH153" i="8"/>
  <c r="AH145" i="8"/>
  <c r="AH150" i="8"/>
  <c r="AH147" i="8"/>
  <c r="AH172" i="8"/>
  <c r="AH151" i="8"/>
  <c r="AH152" i="8"/>
  <c r="AH156" i="8"/>
  <c r="AH154" i="8"/>
  <c r="AH159" i="8"/>
  <c r="AH155" i="8"/>
  <c r="AH157" i="8"/>
  <c r="AH160" i="8"/>
  <c r="AH158" i="8"/>
  <c r="AH161" i="8"/>
  <c r="AH162" i="8"/>
  <c r="AH165" i="8"/>
  <c r="AH163" i="8"/>
  <c r="AH170" i="8"/>
  <c r="AH166" i="8"/>
  <c r="AH167" i="8"/>
  <c r="AH168" i="8"/>
  <c r="AH169" i="8"/>
  <c r="AH173" i="8"/>
  <c r="AH171" i="8"/>
  <c r="AH180" i="8"/>
  <c r="AH174" i="8"/>
  <c r="AH175" i="8"/>
  <c r="AH176" i="8"/>
  <c r="AH177" i="8"/>
  <c r="AH178" i="8"/>
  <c r="AH179" i="8"/>
  <c r="AH181" i="8"/>
  <c r="AH182" i="8"/>
  <c r="AH183" i="8"/>
  <c r="AH184" i="8"/>
  <c r="AH185" i="8"/>
  <c r="AH186" i="8"/>
  <c r="AH2" i="8"/>
  <c r="AE3" i="8"/>
  <c r="AE4" i="8"/>
  <c r="AE5" i="8"/>
  <c r="AE6" i="8"/>
  <c r="AE8" i="8"/>
  <c r="AE7" i="8"/>
  <c r="AE9" i="8"/>
  <c r="AE10" i="8"/>
  <c r="AE12" i="8"/>
  <c r="AE11" i="8"/>
  <c r="AE13" i="8"/>
  <c r="AE14" i="8"/>
  <c r="AE15" i="8"/>
  <c r="AE17" i="8"/>
  <c r="AE16" i="8"/>
  <c r="AE18" i="8"/>
  <c r="AE19" i="8"/>
  <c r="AE21" i="8"/>
  <c r="AE20" i="8"/>
  <c r="AE22" i="8"/>
  <c r="AE23" i="8"/>
  <c r="AE24" i="8"/>
  <c r="AE26" i="8"/>
  <c r="AE25" i="8"/>
  <c r="AE31" i="8"/>
  <c r="AE27" i="8"/>
  <c r="AE36" i="8"/>
  <c r="AE28" i="8"/>
  <c r="AE30" i="8"/>
  <c r="AE29" i="8"/>
  <c r="AE34" i="8"/>
  <c r="AE32" i="8"/>
  <c r="AE33" i="8"/>
  <c r="AE35" i="8"/>
  <c r="AE41" i="8"/>
  <c r="AE37" i="8"/>
  <c r="AE38" i="8"/>
  <c r="AE39" i="8"/>
  <c r="AE44" i="8"/>
  <c r="AE40" i="8"/>
  <c r="AE42" i="8"/>
  <c r="AE43" i="8"/>
  <c r="AE45" i="8"/>
  <c r="AE46" i="8"/>
  <c r="AE47" i="8"/>
  <c r="AE48" i="8"/>
  <c r="AE49" i="8"/>
  <c r="AE50" i="8"/>
  <c r="AE52" i="8"/>
  <c r="AE51" i="8"/>
  <c r="AE53" i="8"/>
  <c r="AE57" i="8"/>
  <c r="AE54" i="8"/>
  <c r="AE55" i="8"/>
  <c r="AE56" i="8"/>
  <c r="AE58" i="8"/>
  <c r="AE63" i="8"/>
  <c r="AE59" i="8"/>
  <c r="AE60" i="8"/>
  <c r="AE61" i="8"/>
  <c r="AE71" i="8"/>
  <c r="AE62" i="8"/>
  <c r="AE66" i="8"/>
  <c r="AE67" i="8"/>
  <c r="AE64" i="8"/>
  <c r="AE65" i="8"/>
  <c r="AE68" i="8"/>
  <c r="AE69" i="8"/>
  <c r="AE70" i="8"/>
  <c r="AE72" i="8"/>
  <c r="AE73" i="8"/>
  <c r="AE75" i="8"/>
  <c r="AE74" i="8"/>
  <c r="AE76" i="8"/>
  <c r="AE81" i="8"/>
  <c r="AE77" i="8"/>
  <c r="AE85" i="8"/>
  <c r="AE78" i="8"/>
  <c r="AE80" i="8"/>
  <c r="AE79" i="8"/>
  <c r="AE86" i="8"/>
  <c r="AE82" i="8"/>
  <c r="AE83" i="8"/>
  <c r="AE88" i="8"/>
  <c r="AE84" i="8"/>
  <c r="AE87" i="8"/>
  <c r="AE93" i="8"/>
  <c r="AE89" i="8"/>
  <c r="AE90" i="8"/>
  <c r="AE92" i="8"/>
  <c r="AE91" i="8"/>
  <c r="AE115" i="8"/>
  <c r="AE96" i="8"/>
  <c r="AE94" i="8"/>
  <c r="AE95" i="8"/>
  <c r="AE97" i="8"/>
  <c r="AE100" i="8"/>
  <c r="AE98" i="8"/>
  <c r="AE99" i="8"/>
  <c r="AE101" i="8"/>
  <c r="AE105" i="8"/>
  <c r="AE102" i="8"/>
  <c r="AE103" i="8"/>
  <c r="AE104" i="8"/>
  <c r="AE110" i="8"/>
  <c r="AE113" i="8"/>
  <c r="AE106" i="8"/>
  <c r="AE107" i="8"/>
  <c r="AE108" i="8"/>
  <c r="AE109" i="8"/>
  <c r="AE112" i="8"/>
  <c r="AE111" i="8"/>
  <c r="AE120" i="8"/>
  <c r="AE114" i="8"/>
  <c r="AE117" i="8"/>
  <c r="AE119" i="8"/>
  <c r="AE116" i="8"/>
  <c r="AE123" i="8"/>
  <c r="AE124" i="8"/>
  <c r="AE118" i="8"/>
  <c r="AE128" i="8"/>
  <c r="AE121" i="8"/>
  <c r="AE126" i="8"/>
  <c r="AE122" i="8"/>
  <c r="AE125" i="8"/>
  <c r="AE129" i="8"/>
  <c r="AE127" i="8"/>
  <c r="AE132" i="8"/>
  <c r="AE131" i="8"/>
  <c r="AE130" i="8"/>
  <c r="AE135" i="8"/>
  <c r="AE139" i="8"/>
  <c r="AE133" i="8"/>
  <c r="AE146" i="8"/>
  <c r="AE134" i="8"/>
  <c r="AE164" i="8"/>
  <c r="AE143" i="8"/>
  <c r="AE136" i="8"/>
  <c r="AE141" i="8"/>
  <c r="AE137" i="8"/>
  <c r="AE138" i="8"/>
  <c r="AE140" i="8"/>
  <c r="AE149" i="8"/>
  <c r="AE142" i="8"/>
  <c r="AE148" i="8"/>
  <c r="AE144" i="8"/>
  <c r="AE153" i="8"/>
  <c r="AE145" i="8"/>
  <c r="AE150" i="8"/>
  <c r="AE147" i="8"/>
  <c r="AE172" i="8"/>
  <c r="AE151" i="8"/>
  <c r="AE152" i="8"/>
  <c r="AE156" i="8"/>
  <c r="AE154" i="8"/>
  <c r="AE159" i="8"/>
  <c r="AE155" i="8"/>
  <c r="AE157" i="8"/>
  <c r="AE160" i="8"/>
  <c r="AE158" i="8"/>
  <c r="AE161" i="8"/>
  <c r="AE162" i="8"/>
  <c r="AE165" i="8"/>
  <c r="AE163" i="8"/>
  <c r="AE170" i="8"/>
  <c r="AE166" i="8"/>
  <c r="AE167" i="8"/>
  <c r="AE168" i="8"/>
  <c r="AE169" i="8"/>
  <c r="AE173" i="8"/>
  <c r="AE171" i="8"/>
  <c r="AE180" i="8"/>
  <c r="AE174" i="8"/>
  <c r="AE175" i="8"/>
  <c r="AE176" i="8"/>
  <c r="AE177" i="8"/>
  <c r="AE178" i="8"/>
  <c r="AE179" i="8"/>
  <c r="AE181" i="8"/>
  <c r="AE182" i="8"/>
  <c r="AE183" i="8"/>
  <c r="AE184" i="8"/>
  <c r="AE185" i="8"/>
  <c r="AE186" i="8"/>
  <c r="AE2" i="8"/>
  <c r="AB3" i="8"/>
  <c r="AB4" i="8"/>
  <c r="AB5" i="8"/>
  <c r="AB6" i="8"/>
  <c r="AB8" i="8"/>
  <c r="AB7" i="8"/>
  <c r="AB9" i="8"/>
  <c r="AB10" i="8"/>
  <c r="AB12" i="8"/>
  <c r="AB11" i="8"/>
  <c r="AB13" i="8"/>
  <c r="AB14" i="8"/>
  <c r="AB15" i="8"/>
  <c r="AB17" i="8"/>
  <c r="AB16" i="8"/>
  <c r="AB18" i="8"/>
  <c r="AB19" i="8"/>
  <c r="AB21" i="8"/>
  <c r="AB20" i="8"/>
  <c r="AB22" i="8"/>
  <c r="AB23" i="8"/>
  <c r="AB24" i="8"/>
  <c r="AB26" i="8"/>
  <c r="AB25" i="8"/>
  <c r="AB31" i="8"/>
  <c r="AB27" i="8"/>
  <c r="AB36" i="8"/>
  <c r="AB28" i="8"/>
  <c r="AB30" i="8"/>
  <c r="AB29" i="8"/>
  <c r="AB34" i="8"/>
  <c r="AB32" i="8"/>
  <c r="AB33" i="8"/>
  <c r="AB35" i="8"/>
  <c r="AB41" i="8"/>
  <c r="AB37" i="8"/>
  <c r="AB38" i="8"/>
  <c r="AB39" i="8"/>
  <c r="AB44" i="8"/>
  <c r="AB40" i="8"/>
  <c r="AB42" i="8"/>
  <c r="AB43" i="8"/>
  <c r="AB45" i="8"/>
  <c r="AB46" i="8"/>
  <c r="AB47" i="8"/>
  <c r="AB48" i="8"/>
  <c r="AB49" i="8"/>
  <c r="AB50" i="8"/>
  <c r="AB52" i="8"/>
  <c r="AB51" i="8"/>
  <c r="AB53" i="8"/>
  <c r="AB57" i="8"/>
  <c r="AB54" i="8"/>
  <c r="AB55" i="8"/>
  <c r="AB56" i="8"/>
  <c r="AB58" i="8"/>
  <c r="AB63" i="8"/>
  <c r="AB59" i="8"/>
  <c r="AB60" i="8"/>
  <c r="AB61" i="8"/>
  <c r="AB71" i="8"/>
  <c r="AB62" i="8"/>
  <c r="AB66" i="8"/>
  <c r="AB67" i="8"/>
  <c r="AB64" i="8"/>
  <c r="AB65" i="8"/>
  <c r="AB68" i="8"/>
  <c r="AB69" i="8"/>
  <c r="AB70" i="8"/>
  <c r="AB72" i="8"/>
  <c r="AB73" i="8"/>
  <c r="AB75" i="8"/>
  <c r="AB74" i="8"/>
  <c r="AB76" i="8"/>
  <c r="AB81" i="8"/>
  <c r="AB77" i="8"/>
  <c r="AB85" i="8"/>
  <c r="AB78" i="8"/>
  <c r="AB80" i="8"/>
  <c r="AB79" i="8"/>
  <c r="AB86" i="8"/>
  <c r="AB82" i="8"/>
  <c r="AB83" i="8"/>
  <c r="AB88" i="8"/>
  <c r="AB84" i="8"/>
  <c r="AB87" i="8"/>
  <c r="AB93" i="8"/>
  <c r="AB89" i="8"/>
  <c r="AB90" i="8"/>
  <c r="AB92" i="8"/>
  <c r="AB91" i="8"/>
  <c r="AB115" i="8"/>
  <c r="AB96" i="8"/>
  <c r="AB94" i="8"/>
  <c r="AB95" i="8"/>
  <c r="AB97" i="8"/>
  <c r="AB100" i="8"/>
  <c r="AB98" i="8"/>
  <c r="AB99" i="8"/>
  <c r="AB101" i="8"/>
  <c r="AB105" i="8"/>
  <c r="AB102" i="8"/>
  <c r="AB103" i="8"/>
  <c r="AB104" i="8"/>
  <c r="AB110" i="8"/>
  <c r="AB113" i="8"/>
  <c r="AB106" i="8"/>
  <c r="AB107" i="8"/>
  <c r="AB108" i="8"/>
  <c r="AB109" i="8"/>
  <c r="AB112" i="8"/>
  <c r="AB111" i="8"/>
  <c r="AB120" i="8"/>
  <c r="AB114" i="8"/>
  <c r="AB117" i="8"/>
  <c r="AB119" i="8"/>
  <c r="AB116" i="8"/>
  <c r="AB123" i="8"/>
  <c r="AB124" i="8"/>
  <c r="AB118" i="8"/>
  <c r="AB128" i="8"/>
  <c r="AB121" i="8"/>
  <c r="AB126" i="8"/>
  <c r="AB122" i="8"/>
  <c r="AB125" i="8"/>
  <c r="AB129" i="8"/>
  <c r="AB127" i="8"/>
  <c r="AB132" i="8"/>
  <c r="AB131" i="8"/>
  <c r="AB130" i="8"/>
  <c r="AB135" i="8"/>
  <c r="AB139" i="8"/>
  <c r="AB133" i="8"/>
  <c r="AB146" i="8"/>
  <c r="AB134" i="8"/>
  <c r="AB164" i="8"/>
  <c r="AB143" i="8"/>
  <c r="AB136" i="8"/>
  <c r="AB141" i="8"/>
  <c r="AB137" i="8"/>
  <c r="AB138" i="8"/>
  <c r="AB140" i="8"/>
  <c r="AB149" i="8"/>
  <c r="AB142" i="8"/>
  <c r="AB148" i="8"/>
  <c r="AB144" i="8"/>
  <c r="AB153" i="8"/>
  <c r="AB145" i="8"/>
  <c r="AB150" i="8"/>
  <c r="AB147" i="8"/>
  <c r="AB172" i="8"/>
  <c r="AB151" i="8"/>
  <c r="AB152" i="8"/>
  <c r="AB156" i="8"/>
  <c r="AB154" i="8"/>
  <c r="AB159" i="8"/>
  <c r="AB155" i="8"/>
  <c r="AB157" i="8"/>
  <c r="AB160" i="8"/>
  <c r="AB158" i="8"/>
  <c r="AB161" i="8"/>
  <c r="AB162" i="8"/>
  <c r="AB165" i="8"/>
  <c r="AB163" i="8"/>
  <c r="AB170" i="8"/>
  <c r="AB166" i="8"/>
  <c r="AB167" i="8"/>
  <c r="AB168" i="8"/>
  <c r="AB169" i="8"/>
  <c r="AB173" i="8"/>
  <c r="AB171" i="8"/>
  <c r="AB180" i="8"/>
  <c r="AB174" i="8"/>
  <c r="AB175" i="8"/>
  <c r="AB176" i="8"/>
  <c r="AB177" i="8"/>
  <c r="AB178" i="8"/>
  <c r="AB179" i="8"/>
  <c r="AB181" i="8"/>
  <c r="AB182" i="8"/>
  <c r="AB183" i="8"/>
  <c r="AB184" i="8"/>
  <c r="AB185" i="8"/>
  <c r="AB186" i="8"/>
  <c r="AB2" i="8"/>
  <c r="Y3" i="8"/>
  <c r="Y4" i="8"/>
  <c r="Y5" i="8"/>
  <c r="Y6" i="8"/>
  <c r="Y8" i="8"/>
  <c r="Y7" i="8"/>
  <c r="Y9" i="8"/>
  <c r="Y10" i="8"/>
  <c r="Y12" i="8"/>
  <c r="Y11" i="8"/>
  <c r="Y13" i="8"/>
  <c r="Y14" i="8"/>
  <c r="Y15" i="8"/>
  <c r="Y17" i="8"/>
  <c r="Y16" i="8"/>
  <c r="Y18" i="8"/>
  <c r="Y19" i="8"/>
  <c r="Y21" i="8"/>
  <c r="Y20" i="8"/>
  <c r="Y22" i="8"/>
  <c r="Y23" i="8"/>
  <c r="Y24" i="8"/>
  <c r="Y26" i="8"/>
  <c r="Y25" i="8"/>
  <c r="Y31" i="8"/>
  <c r="Y27" i="8"/>
  <c r="Y36" i="8"/>
  <c r="Y28" i="8"/>
  <c r="Y30" i="8"/>
  <c r="Y29" i="8"/>
  <c r="Y34" i="8"/>
  <c r="Y32" i="8"/>
  <c r="Y33" i="8"/>
  <c r="Y35" i="8"/>
  <c r="Y41" i="8"/>
  <c r="Y37" i="8"/>
  <c r="Y38" i="8"/>
  <c r="Y39" i="8"/>
  <c r="Y44" i="8"/>
  <c r="Y40" i="8"/>
  <c r="Y42" i="8"/>
  <c r="Y43" i="8"/>
  <c r="Y45" i="8"/>
  <c r="Y46" i="8"/>
  <c r="Y47" i="8"/>
  <c r="Y48" i="8"/>
  <c r="Y49" i="8"/>
  <c r="Y50" i="8"/>
  <c r="Y52" i="8"/>
  <c r="Y51" i="8"/>
  <c r="Y53" i="8"/>
  <c r="Y57" i="8"/>
  <c r="Y54" i="8"/>
  <c r="Y55" i="8"/>
  <c r="Y56" i="8"/>
  <c r="Y58" i="8"/>
  <c r="Y63" i="8"/>
  <c r="Y59" i="8"/>
  <c r="Y60" i="8"/>
  <c r="Y61" i="8"/>
  <c r="Y71" i="8"/>
  <c r="Y62" i="8"/>
  <c r="Y66" i="8"/>
  <c r="Y67" i="8"/>
  <c r="Y64" i="8"/>
  <c r="Y65" i="8"/>
  <c r="Y68" i="8"/>
  <c r="Y69" i="8"/>
  <c r="Y70" i="8"/>
  <c r="Y72" i="8"/>
  <c r="Y73" i="8"/>
  <c r="Y75" i="8"/>
  <c r="Y74" i="8"/>
  <c r="Y76" i="8"/>
  <c r="Y81" i="8"/>
  <c r="Y77" i="8"/>
  <c r="Y85" i="8"/>
  <c r="Y78" i="8"/>
  <c r="Y80" i="8"/>
  <c r="Y79" i="8"/>
  <c r="Y86" i="8"/>
  <c r="Y82" i="8"/>
  <c r="Y83" i="8"/>
  <c r="Y88" i="8"/>
  <c r="Y84" i="8"/>
  <c r="Y87" i="8"/>
  <c r="Y93" i="8"/>
  <c r="Y89" i="8"/>
  <c r="Y90" i="8"/>
  <c r="Y92" i="8"/>
  <c r="Y91" i="8"/>
  <c r="Y115" i="8"/>
  <c r="Y96" i="8"/>
  <c r="Y94" i="8"/>
  <c r="Y95" i="8"/>
  <c r="Y97" i="8"/>
  <c r="Y100" i="8"/>
  <c r="Y98" i="8"/>
  <c r="Y99" i="8"/>
  <c r="Y101" i="8"/>
  <c r="Y105" i="8"/>
  <c r="Y102" i="8"/>
  <c r="Y103" i="8"/>
  <c r="Y104" i="8"/>
  <c r="Y110" i="8"/>
  <c r="Y113" i="8"/>
  <c r="Y106" i="8"/>
  <c r="Y107" i="8"/>
  <c r="Y108" i="8"/>
  <c r="Y109" i="8"/>
  <c r="Y112" i="8"/>
  <c r="Y111" i="8"/>
  <c r="Y120" i="8"/>
  <c r="Y114" i="8"/>
  <c r="Y117" i="8"/>
  <c r="Y119" i="8"/>
  <c r="Y116" i="8"/>
  <c r="Y123" i="8"/>
  <c r="Y124" i="8"/>
  <c r="Y118" i="8"/>
  <c r="Y128" i="8"/>
  <c r="Y121" i="8"/>
  <c r="Y126" i="8"/>
  <c r="Y122" i="8"/>
  <c r="Y125" i="8"/>
  <c r="Y129" i="8"/>
  <c r="Y127" i="8"/>
  <c r="Y132" i="8"/>
  <c r="Y131" i="8"/>
  <c r="Y130" i="8"/>
  <c r="Y135" i="8"/>
  <c r="Y139" i="8"/>
  <c r="Y133" i="8"/>
  <c r="Y146" i="8"/>
  <c r="Y134" i="8"/>
  <c r="Y164" i="8"/>
  <c r="Y143" i="8"/>
  <c r="Y136" i="8"/>
  <c r="Y141" i="8"/>
  <c r="Y137" i="8"/>
  <c r="Y138" i="8"/>
  <c r="Y140" i="8"/>
  <c r="Y149" i="8"/>
  <c r="Y142" i="8"/>
  <c r="Y148" i="8"/>
  <c r="Y144" i="8"/>
  <c r="Y153" i="8"/>
  <c r="Y145" i="8"/>
  <c r="Y150" i="8"/>
  <c r="Y147" i="8"/>
  <c r="Y172" i="8"/>
  <c r="Y151" i="8"/>
  <c r="Y152" i="8"/>
  <c r="Y156" i="8"/>
  <c r="Y154" i="8"/>
  <c r="Y159" i="8"/>
  <c r="Y155" i="8"/>
  <c r="Y157" i="8"/>
  <c r="Y160" i="8"/>
  <c r="Y158" i="8"/>
  <c r="Y161" i="8"/>
  <c r="Y162" i="8"/>
  <c r="Y165" i="8"/>
  <c r="Y163" i="8"/>
  <c r="Y170" i="8"/>
  <c r="Y166" i="8"/>
  <c r="Y167" i="8"/>
  <c r="Y168" i="8"/>
  <c r="Y169" i="8"/>
  <c r="Y173" i="8"/>
  <c r="Y171" i="8"/>
  <c r="Y180" i="8"/>
  <c r="Y174" i="8"/>
  <c r="Y175" i="8"/>
  <c r="Y176" i="8"/>
  <c r="Y177" i="8"/>
  <c r="Y178" i="8"/>
  <c r="Y179" i="8"/>
  <c r="Y181" i="8"/>
  <c r="Y182" i="8"/>
  <c r="Y183" i="8"/>
  <c r="Y184" i="8"/>
  <c r="Y185" i="8"/>
  <c r="Y186" i="8"/>
  <c r="Y2" i="8"/>
  <c r="V3" i="8"/>
  <c r="V4" i="8"/>
  <c r="V5" i="8"/>
  <c r="V6" i="8"/>
  <c r="V8" i="8"/>
  <c r="V7" i="8"/>
  <c r="V9" i="8"/>
  <c r="V10" i="8"/>
  <c r="V12" i="8"/>
  <c r="V11" i="8"/>
  <c r="V13" i="8"/>
  <c r="V14" i="8"/>
  <c r="V15" i="8"/>
  <c r="V17" i="8"/>
  <c r="V16" i="8"/>
  <c r="V18" i="8"/>
  <c r="V19" i="8"/>
  <c r="V21" i="8"/>
  <c r="V20" i="8"/>
  <c r="V22" i="8"/>
  <c r="V23" i="8"/>
  <c r="V24" i="8"/>
  <c r="V26" i="8"/>
  <c r="V25" i="8"/>
  <c r="V31" i="8"/>
  <c r="V27" i="8"/>
  <c r="V36" i="8"/>
  <c r="V28" i="8"/>
  <c r="V30" i="8"/>
  <c r="V29" i="8"/>
  <c r="V34" i="8"/>
  <c r="V32" i="8"/>
  <c r="V33" i="8"/>
  <c r="V35" i="8"/>
  <c r="V41" i="8"/>
  <c r="V37" i="8"/>
  <c r="V38" i="8"/>
  <c r="V39" i="8"/>
  <c r="V44" i="8"/>
  <c r="V40" i="8"/>
  <c r="V42" i="8"/>
  <c r="V43" i="8"/>
  <c r="V45" i="8"/>
  <c r="V46" i="8"/>
  <c r="V47" i="8"/>
  <c r="V48" i="8"/>
  <c r="V49" i="8"/>
  <c r="V50" i="8"/>
  <c r="V52" i="8"/>
  <c r="V51" i="8"/>
  <c r="V53" i="8"/>
  <c r="V57" i="8"/>
  <c r="V54" i="8"/>
  <c r="V55" i="8"/>
  <c r="V56" i="8"/>
  <c r="V58" i="8"/>
  <c r="V63" i="8"/>
  <c r="V59" i="8"/>
  <c r="V60" i="8"/>
  <c r="V61" i="8"/>
  <c r="V71" i="8"/>
  <c r="V62" i="8"/>
  <c r="V66" i="8"/>
  <c r="V67" i="8"/>
  <c r="V64" i="8"/>
  <c r="V65" i="8"/>
  <c r="V68" i="8"/>
  <c r="V69" i="8"/>
  <c r="V70" i="8"/>
  <c r="V72" i="8"/>
  <c r="V73" i="8"/>
  <c r="V75" i="8"/>
  <c r="V74" i="8"/>
  <c r="V76" i="8"/>
  <c r="V81" i="8"/>
  <c r="V77" i="8"/>
  <c r="V85" i="8"/>
  <c r="V78" i="8"/>
  <c r="V80" i="8"/>
  <c r="V79" i="8"/>
  <c r="V86" i="8"/>
  <c r="V82" i="8"/>
  <c r="V83" i="8"/>
  <c r="V88" i="8"/>
  <c r="V84" i="8"/>
  <c r="V87" i="8"/>
  <c r="V93" i="8"/>
  <c r="V89" i="8"/>
  <c r="V90" i="8"/>
  <c r="V92" i="8"/>
  <c r="V91" i="8"/>
  <c r="V115" i="8"/>
  <c r="V96" i="8"/>
  <c r="V94" i="8"/>
  <c r="V95" i="8"/>
  <c r="V97" i="8"/>
  <c r="V100" i="8"/>
  <c r="V98" i="8"/>
  <c r="V99" i="8"/>
  <c r="V101" i="8"/>
  <c r="V105" i="8"/>
  <c r="V102" i="8"/>
  <c r="V103" i="8"/>
  <c r="V104" i="8"/>
  <c r="V110" i="8"/>
  <c r="V113" i="8"/>
  <c r="V106" i="8"/>
  <c r="V107" i="8"/>
  <c r="V108" i="8"/>
  <c r="V109" i="8"/>
  <c r="V112" i="8"/>
  <c r="V111" i="8"/>
  <c r="V120" i="8"/>
  <c r="V114" i="8"/>
  <c r="V117" i="8"/>
  <c r="V119" i="8"/>
  <c r="V116" i="8"/>
  <c r="V123" i="8"/>
  <c r="V124" i="8"/>
  <c r="V118" i="8"/>
  <c r="V128" i="8"/>
  <c r="V121" i="8"/>
  <c r="V126" i="8"/>
  <c r="V122" i="8"/>
  <c r="V125" i="8"/>
  <c r="V129" i="8"/>
  <c r="V127" i="8"/>
  <c r="V132" i="8"/>
  <c r="V131" i="8"/>
  <c r="V130" i="8"/>
  <c r="V135" i="8"/>
  <c r="V139" i="8"/>
  <c r="V133" i="8"/>
  <c r="V146" i="8"/>
  <c r="V134" i="8"/>
  <c r="V164" i="8"/>
  <c r="V143" i="8"/>
  <c r="V136" i="8"/>
  <c r="V141" i="8"/>
  <c r="V137" i="8"/>
  <c r="V138" i="8"/>
  <c r="V140" i="8"/>
  <c r="V149" i="8"/>
  <c r="V142" i="8"/>
  <c r="V148" i="8"/>
  <c r="V144" i="8"/>
  <c r="V153" i="8"/>
  <c r="V145" i="8"/>
  <c r="V150" i="8"/>
  <c r="V147" i="8"/>
  <c r="V172" i="8"/>
  <c r="V151" i="8"/>
  <c r="V152" i="8"/>
  <c r="V156" i="8"/>
  <c r="V154" i="8"/>
  <c r="V159" i="8"/>
  <c r="V155" i="8"/>
  <c r="V157" i="8"/>
  <c r="V160" i="8"/>
  <c r="V158" i="8"/>
  <c r="V161" i="8"/>
  <c r="V162" i="8"/>
  <c r="V165" i="8"/>
  <c r="V163" i="8"/>
  <c r="V170" i="8"/>
  <c r="V166" i="8"/>
  <c r="V167" i="8"/>
  <c r="V168" i="8"/>
  <c r="V169" i="8"/>
  <c r="V173" i="8"/>
  <c r="V171" i="8"/>
  <c r="V180" i="8"/>
  <c r="V174" i="8"/>
  <c r="V175" i="8"/>
  <c r="V176" i="8"/>
  <c r="V177" i="8"/>
  <c r="V178" i="8"/>
  <c r="V179" i="8"/>
  <c r="V181" i="8"/>
  <c r="V182" i="8"/>
  <c r="V183" i="8"/>
  <c r="V184" i="8"/>
  <c r="V185" i="8"/>
  <c r="V186" i="8"/>
  <c r="V2" i="8"/>
  <c r="S3" i="8"/>
  <c r="S4" i="8"/>
  <c r="S5" i="8"/>
  <c r="S6" i="8"/>
  <c r="S8" i="8"/>
  <c r="S7" i="8"/>
  <c r="S9" i="8"/>
  <c r="S10" i="8"/>
  <c r="S12" i="8"/>
  <c r="S11" i="8"/>
  <c r="S13" i="8"/>
  <c r="S14" i="8"/>
  <c r="S15" i="8"/>
  <c r="S17" i="8"/>
  <c r="S16" i="8"/>
  <c r="S18" i="8"/>
  <c r="S19" i="8"/>
  <c r="S21" i="8"/>
  <c r="S20" i="8"/>
  <c r="S22" i="8"/>
  <c r="S23" i="8"/>
  <c r="S24" i="8"/>
  <c r="S26" i="8"/>
  <c r="S25" i="8"/>
  <c r="S31" i="8"/>
  <c r="S27" i="8"/>
  <c r="S36" i="8"/>
  <c r="S28" i="8"/>
  <c r="S30" i="8"/>
  <c r="S29" i="8"/>
  <c r="S34" i="8"/>
  <c r="S32" i="8"/>
  <c r="S33" i="8"/>
  <c r="S35" i="8"/>
  <c r="S41" i="8"/>
  <c r="S37" i="8"/>
  <c r="S38" i="8"/>
  <c r="S39" i="8"/>
  <c r="S44" i="8"/>
  <c r="S40" i="8"/>
  <c r="S42" i="8"/>
  <c r="S43" i="8"/>
  <c r="S45" i="8"/>
  <c r="S46" i="8"/>
  <c r="S47" i="8"/>
  <c r="S48" i="8"/>
  <c r="S49" i="8"/>
  <c r="S50" i="8"/>
  <c r="S52" i="8"/>
  <c r="S51" i="8"/>
  <c r="S53" i="8"/>
  <c r="S57" i="8"/>
  <c r="S54" i="8"/>
  <c r="S55" i="8"/>
  <c r="S56" i="8"/>
  <c r="S58" i="8"/>
  <c r="S63" i="8"/>
  <c r="S59" i="8"/>
  <c r="S60" i="8"/>
  <c r="S61" i="8"/>
  <c r="S71" i="8"/>
  <c r="S62" i="8"/>
  <c r="S66" i="8"/>
  <c r="S67" i="8"/>
  <c r="S64" i="8"/>
  <c r="S65" i="8"/>
  <c r="S68" i="8"/>
  <c r="S69" i="8"/>
  <c r="S70" i="8"/>
  <c r="S72" i="8"/>
  <c r="S73" i="8"/>
  <c r="S75" i="8"/>
  <c r="S74" i="8"/>
  <c r="S76" i="8"/>
  <c r="S81" i="8"/>
  <c r="S77" i="8"/>
  <c r="S85" i="8"/>
  <c r="S78" i="8"/>
  <c r="S80" i="8"/>
  <c r="S79" i="8"/>
  <c r="S86" i="8"/>
  <c r="S82" i="8"/>
  <c r="S83" i="8"/>
  <c r="S88" i="8"/>
  <c r="S84" i="8"/>
  <c r="S87" i="8"/>
  <c r="S93" i="8"/>
  <c r="S89" i="8"/>
  <c r="S90" i="8"/>
  <c r="S92" i="8"/>
  <c r="S91" i="8"/>
  <c r="S115" i="8"/>
  <c r="S96" i="8"/>
  <c r="S94" i="8"/>
  <c r="S95" i="8"/>
  <c r="S97" i="8"/>
  <c r="S100" i="8"/>
  <c r="S98" i="8"/>
  <c r="S99" i="8"/>
  <c r="S101" i="8"/>
  <c r="S105" i="8"/>
  <c r="S102" i="8"/>
  <c r="S103" i="8"/>
  <c r="S104" i="8"/>
  <c r="S110" i="8"/>
  <c r="S113" i="8"/>
  <c r="S106" i="8"/>
  <c r="S107" i="8"/>
  <c r="S108" i="8"/>
  <c r="S109" i="8"/>
  <c r="S112" i="8"/>
  <c r="S111" i="8"/>
  <c r="S120" i="8"/>
  <c r="S114" i="8"/>
  <c r="S117" i="8"/>
  <c r="S119" i="8"/>
  <c r="S116" i="8"/>
  <c r="S123" i="8"/>
  <c r="S124" i="8"/>
  <c r="S118" i="8"/>
  <c r="S128" i="8"/>
  <c r="S121" i="8"/>
  <c r="S126" i="8"/>
  <c r="S122" i="8"/>
  <c r="S125" i="8"/>
  <c r="S129" i="8"/>
  <c r="S127" i="8"/>
  <c r="S132" i="8"/>
  <c r="S131" i="8"/>
  <c r="S130" i="8"/>
  <c r="S135" i="8"/>
  <c r="S139" i="8"/>
  <c r="S133" i="8"/>
  <c r="S146" i="8"/>
  <c r="S134" i="8"/>
  <c r="S164" i="8"/>
  <c r="S143" i="8"/>
  <c r="S136" i="8"/>
  <c r="S141" i="8"/>
  <c r="S137" i="8"/>
  <c r="S138" i="8"/>
  <c r="S140" i="8"/>
  <c r="S149" i="8"/>
  <c r="S142" i="8"/>
  <c r="S148" i="8"/>
  <c r="S144" i="8"/>
  <c r="S153" i="8"/>
  <c r="S145" i="8"/>
  <c r="S150" i="8"/>
  <c r="S147" i="8"/>
  <c r="S172" i="8"/>
  <c r="S151" i="8"/>
  <c r="S152" i="8"/>
  <c r="S156" i="8"/>
  <c r="S154" i="8"/>
  <c r="S159" i="8"/>
  <c r="S155" i="8"/>
  <c r="S157" i="8"/>
  <c r="S160" i="8"/>
  <c r="S158" i="8"/>
  <c r="S161" i="8"/>
  <c r="S162" i="8"/>
  <c r="S165" i="8"/>
  <c r="S163" i="8"/>
  <c r="S170" i="8"/>
  <c r="S166" i="8"/>
  <c r="S167" i="8"/>
  <c r="S168" i="8"/>
  <c r="S169" i="8"/>
  <c r="S173" i="8"/>
  <c r="S171" i="8"/>
  <c r="S180" i="8"/>
  <c r="S174" i="8"/>
  <c r="S175" i="8"/>
  <c r="S176" i="8"/>
  <c r="S177" i="8"/>
  <c r="S178" i="8"/>
  <c r="S179" i="8"/>
  <c r="S181" i="8"/>
  <c r="S182" i="8"/>
  <c r="S183" i="8"/>
  <c r="S184" i="8"/>
  <c r="S185" i="8"/>
  <c r="S186" i="8"/>
  <c r="S2" i="8"/>
  <c r="P3" i="8"/>
  <c r="P4" i="8"/>
  <c r="P5" i="8"/>
  <c r="P6" i="8"/>
  <c r="P8" i="8"/>
  <c r="P7" i="8"/>
  <c r="P9" i="8"/>
  <c r="P10" i="8"/>
  <c r="P12" i="8"/>
  <c r="P11" i="8"/>
  <c r="P13" i="8"/>
  <c r="P14" i="8"/>
  <c r="P15" i="8"/>
  <c r="P17" i="8"/>
  <c r="P16" i="8"/>
  <c r="P18" i="8"/>
  <c r="P19" i="8"/>
  <c r="P21" i="8"/>
  <c r="P20" i="8"/>
  <c r="P22" i="8"/>
  <c r="P23" i="8"/>
  <c r="P24" i="8"/>
  <c r="P26" i="8"/>
  <c r="P25" i="8"/>
  <c r="P31" i="8"/>
  <c r="P27" i="8"/>
  <c r="P36" i="8"/>
  <c r="P28" i="8"/>
  <c r="P30" i="8"/>
  <c r="P29" i="8"/>
  <c r="P34" i="8"/>
  <c r="P32" i="8"/>
  <c r="P33" i="8"/>
  <c r="P35" i="8"/>
  <c r="P41" i="8"/>
  <c r="P37" i="8"/>
  <c r="P38" i="8"/>
  <c r="P39" i="8"/>
  <c r="P44" i="8"/>
  <c r="P40" i="8"/>
  <c r="P42" i="8"/>
  <c r="P43" i="8"/>
  <c r="P45" i="8"/>
  <c r="P46" i="8"/>
  <c r="P47" i="8"/>
  <c r="P48" i="8"/>
  <c r="P49" i="8"/>
  <c r="P50" i="8"/>
  <c r="P52" i="8"/>
  <c r="P51" i="8"/>
  <c r="P53" i="8"/>
  <c r="P57" i="8"/>
  <c r="P54" i="8"/>
  <c r="P55" i="8"/>
  <c r="P56" i="8"/>
  <c r="P58" i="8"/>
  <c r="P63" i="8"/>
  <c r="P59" i="8"/>
  <c r="P60" i="8"/>
  <c r="P61" i="8"/>
  <c r="P71" i="8"/>
  <c r="P62" i="8"/>
  <c r="P66" i="8"/>
  <c r="P67" i="8"/>
  <c r="P64" i="8"/>
  <c r="P65" i="8"/>
  <c r="P68" i="8"/>
  <c r="P69" i="8"/>
  <c r="P70" i="8"/>
  <c r="P72" i="8"/>
  <c r="P73" i="8"/>
  <c r="P75" i="8"/>
  <c r="P74" i="8"/>
  <c r="P76" i="8"/>
  <c r="P81" i="8"/>
  <c r="P77" i="8"/>
  <c r="P85" i="8"/>
  <c r="P78" i="8"/>
  <c r="P80" i="8"/>
  <c r="P79" i="8"/>
  <c r="P86" i="8"/>
  <c r="P82" i="8"/>
  <c r="P83" i="8"/>
  <c r="P88" i="8"/>
  <c r="P84" i="8"/>
  <c r="P87" i="8"/>
  <c r="P93" i="8"/>
  <c r="P89" i="8"/>
  <c r="P90" i="8"/>
  <c r="P92" i="8"/>
  <c r="P91" i="8"/>
  <c r="P115" i="8"/>
  <c r="P96" i="8"/>
  <c r="P94" i="8"/>
  <c r="P95" i="8"/>
  <c r="P97" i="8"/>
  <c r="P100" i="8"/>
  <c r="P98" i="8"/>
  <c r="P99" i="8"/>
  <c r="P101" i="8"/>
  <c r="P105" i="8"/>
  <c r="P102" i="8"/>
  <c r="P103" i="8"/>
  <c r="P104" i="8"/>
  <c r="P110" i="8"/>
  <c r="P113" i="8"/>
  <c r="P106" i="8"/>
  <c r="P107" i="8"/>
  <c r="P108" i="8"/>
  <c r="P109" i="8"/>
  <c r="P112" i="8"/>
  <c r="P111" i="8"/>
  <c r="P120" i="8"/>
  <c r="P114" i="8"/>
  <c r="P117" i="8"/>
  <c r="P119" i="8"/>
  <c r="P116" i="8"/>
  <c r="P123" i="8"/>
  <c r="P124" i="8"/>
  <c r="P118" i="8"/>
  <c r="P128" i="8"/>
  <c r="P121" i="8"/>
  <c r="P126" i="8"/>
  <c r="P122" i="8"/>
  <c r="P125" i="8"/>
  <c r="P129" i="8"/>
  <c r="P127" i="8"/>
  <c r="P132" i="8"/>
  <c r="P131" i="8"/>
  <c r="P130" i="8"/>
  <c r="P135" i="8"/>
  <c r="P139" i="8"/>
  <c r="P133" i="8"/>
  <c r="P146" i="8"/>
  <c r="P134" i="8"/>
  <c r="P164" i="8"/>
  <c r="P143" i="8"/>
  <c r="P136" i="8"/>
  <c r="P141" i="8"/>
  <c r="P137" i="8"/>
  <c r="P138" i="8"/>
  <c r="P140" i="8"/>
  <c r="P149" i="8"/>
  <c r="P142" i="8"/>
  <c r="P148" i="8"/>
  <c r="P144" i="8"/>
  <c r="P153" i="8"/>
  <c r="P145" i="8"/>
  <c r="P150" i="8"/>
  <c r="P147" i="8"/>
  <c r="P172" i="8"/>
  <c r="P151" i="8"/>
  <c r="P152" i="8"/>
  <c r="P156" i="8"/>
  <c r="P154" i="8"/>
  <c r="P159" i="8"/>
  <c r="P155" i="8"/>
  <c r="P157" i="8"/>
  <c r="P160" i="8"/>
  <c r="P158" i="8"/>
  <c r="P161" i="8"/>
  <c r="P162" i="8"/>
  <c r="P165" i="8"/>
  <c r="P163" i="8"/>
  <c r="P170" i="8"/>
  <c r="P166" i="8"/>
  <c r="P167" i="8"/>
  <c r="P168" i="8"/>
  <c r="P169" i="8"/>
  <c r="P173" i="8"/>
  <c r="P171" i="8"/>
  <c r="P180" i="8"/>
  <c r="P174" i="8"/>
  <c r="P175" i="8"/>
  <c r="P176" i="8"/>
  <c r="P177" i="8"/>
  <c r="P178" i="8"/>
  <c r="P179" i="8"/>
  <c r="P181" i="8"/>
  <c r="P182" i="8"/>
  <c r="P183" i="8"/>
  <c r="P184" i="8"/>
  <c r="P185" i="8"/>
  <c r="P186" i="8"/>
  <c r="P2" i="8"/>
  <c r="M3" i="8"/>
  <c r="M4" i="8"/>
  <c r="M5" i="8"/>
  <c r="M6" i="8"/>
  <c r="M8" i="8"/>
  <c r="M7" i="8"/>
  <c r="M9" i="8"/>
  <c r="M10" i="8"/>
  <c r="M12" i="8"/>
  <c r="M11" i="8"/>
  <c r="M13" i="8"/>
  <c r="M14" i="8"/>
  <c r="M15" i="8"/>
  <c r="M17" i="8"/>
  <c r="M16" i="8"/>
  <c r="M18" i="8"/>
  <c r="M19" i="8"/>
  <c r="M21" i="8"/>
  <c r="M20" i="8"/>
  <c r="M22" i="8"/>
  <c r="M23" i="8"/>
  <c r="M24" i="8"/>
  <c r="M26" i="8"/>
  <c r="M25" i="8"/>
  <c r="M31" i="8"/>
  <c r="M27" i="8"/>
  <c r="M36" i="8"/>
  <c r="M28" i="8"/>
  <c r="M30" i="8"/>
  <c r="M29" i="8"/>
  <c r="M34" i="8"/>
  <c r="M32" i="8"/>
  <c r="M33" i="8"/>
  <c r="M35" i="8"/>
  <c r="M41" i="8"/>
  <c r="M37" i="8"/>
  <c r="M38" i="8"/>
  <c r="M39" i="8"/>
  <c r="M44" i="8"/>
  <c r="M40" i="8"/>
  <c r="M42" i="8"/>
  <c r="M43" i="8"/>
  <c r="M45" i="8"/>
  <c r="M46" i="8"/>
  <c r="M47" i="8"/>
  <c r="M48" i="8"/>
  <c r="M49" i="8"/>
  <c r="M50" i="8"/>
  <c r="M52" i="8"/>
  <c r="M51" i="8"/>
  <c r="M53" i="8"/>
  <c r="M57" i="8"/>
  <c r="M54" i="8"/>
  <c r="M55" i="8"/>
  <c r="M56" i="8"/>
  <c r="M58" i="8"/>
  <c r="M63" i="8"/>
  <c r="M59" i="8"/>
  <c r="M60" i="8"/>
  <c r="M61" i="8"/>
  <c r="M71" i="8"/>
  <c r="M62" i="8"/>
  <c r="M66" i="8"/>
  <c r="M67" i="8"/>
  <c r="M64" i="8"/>
  <c r="M65" i="8"/>
  <c r="M68" i="8"/>
  <c r="M69" i="8"/>
  <c r="M70" i="8"/>
  <c r="M72" i="8"/>
  <c r="M73" i="8"/>
  <c r="M75" i="8"/>
  <c r="M74" i="8"/>
  <c r="M76" i="8"/>
  <c r="M81" i="8"/>
  <c r="M77" i="8"/>
  <c r="M85" i="8"/>
  <c r="M78" i="8"/>
  <c r="M80" i="8"/>
  <c r="M79" i="8"/>
  <c r="M86" i="8"/>
  <c r="M82" i="8"/>
  <c r="M83" i="8"/>
  <c r="M88" i="8"/>
  <c r="M84" i="8"/>
  <c r="M87" i="8"/>
  <c r="M93" i="8"/>
  <c r="M89" i="8"/>
  <c r="M90" i="8"/>
  <c r="M92" i="8"/>
  <c r="M91" i="8"/>
  <c r="M115" i="8"/>
  <c r="M96" i="8"/>
  <c r="M94" i="8"/>
  <c r="M95" i="8"/>
  <c r="M97" i="8"/>
  <c r="M100" i="8"/>
  <c r="M98" i="8"/>
  <c r="M99" i="8"/>
  <c r="M101" i="8"/>
  <c r="M105" i="8"/>
  <c r="M102" i="8"/>
  <c r="M103" i="8"/>
  <c r="M104" i="8"/>
  <c r="M110" i="8"/>
  <c r="M113" i="8"/>
  <c r="M106" i="8"/>
  <c r="M107" i="8"/>
  <c r="M108" i="8"/>
  <c r="M109" i="8"/>
  <c r="M112" i="8"/>
  <c r="M111" i="8"/>
  <c r="M120" i="8"/>
  <c r="M114" i="8"/>
  <c r="M117" i="8"/>
  <c r="M119" i="8"/>
  <c r="M116" i="8"/>
  <c r="M123" i="8"/>
  <c r="M124" i="8"/>
  <c r="M118" i="8"/>
  <c r="M128" i="8"/>
  <c r="M121" i="8"/>
  <c r="M126" i="8"/>
  <c r="M122" i="8"/>
  <c r="M125" i="8"/>
  <c r="M129" i="8"/>
  <c r="M127" i="8"/>
  <c r="M132" i="8"/>
  <c r="M131" i="8"/>
  <c r="M130" i="8"/>
  <c r="M135" i="8"/>
  <c r="M139" i="8"/>
  <c r="M133" i="8"/>
  <c r="M146" i="8"/>
  <c r="M134" i="8"/>
  <c r="M164" i="8"/>
  <c r="M143" i="8"/>
  <c r="M136" i="8"/>
  <c r="M141" i="8"/>
  <c r="M137" i="8"/>
  <c r="M138" i="8"/>
  <c r="M140" i="8"/>
  <c r="M149" i="8"/>
  <c r="M142" i="8"/>
  <c r="M148" i="8"/>
  <c r="M144" i="8"/>
  <c r="M153" i="8"/>
  <c r="M145" i="8"/>
  <c r="M150" i="8"/>
  <c r="M147" i="8"/>
  <c r="M172" i="8"/>
  <c r="M151" i="8"/>
  <c r="M152" i="8"/>
  <c r="M156" i="8"/>
  <c r="M154" i="8"/>
  <c r="M159" i="8"/>
  <c r="M155" i="8"/>
  <c r="M157" i="8"/>
  <c r="M160" i="8"/>
  <c r="M158" i="8"/>
  <c r="M161" i="8"/>
  <c r="M162" i="8"/>
  <c r="M165" i="8"/>
  <c r="M163" i="8"/>
  <c r="M170" i="8"/>
  <c r="M166" i="8"/>
  <c r="M167" i="8"/>
  <c r="M168" i="8"/>
  <c r="M169" i="8"/>
  <c r="M173" i="8"/>
  <c r="M171" i="8"/>
  <c r="M180" i="8"/>
  <c r="M174" i="8"/>
  <c r="M175" i="8"/>
  <c r="M176" i="8"/>
  <c r="M177" i="8"/>
  <c r="M178" i="8"/>
  <c r="M179" i="8"/>
  <c r="M181" i="8"/>
  <c r="M182" i="8"/>
  <c r="M183" i="8"/>
  <c r="M184" i="8"/>
  <c r="M185" i="8"/>
  <c r="M186" i="8"/>
  <c r="M2" i="8"/>
  <c r="G3" i="8"/>
  <c r="G4" i="8"/>
  <c r="G5" i="8"/>
  <c r="G6" i="8"/>
  <c r="G8" i="8"/>
  <c r="G7" i="8"/>
  <c r="G9" i="8"/>
  <c r="G10" i="8"/>
  <c r="G12" i="8"/>
  <c r="G11" i="8"/>
  <c r="G13" i="8"/>
  <c r="G14" i="8"/>
  <c r="G15" i="8"/>
  <c r="G17" i="8"/>
  <c r="G16" i="8"/>
  <c r="G18" i="8"/>
  <c r="G19" i="8"/>
  <c r="G21" i="8"/>
  <c r="G20" i="8"/>
  <c r="G22" i="8"/>
  <c r="G23" i="8"/>
  <c r="G24" i="8"/>
  <c r="G26" i="8"/>
  <c r="G25" i="8"/>
  <c r="G31" i="8"/>
  <c r="G27" i="8"/>
  <c r="G36" i="8"/>
  <c r="G28" i="8"/>
  <c r="G30" i="8"/>
  <c r="G29" i="8"/>
  <c r="G34" i="8"/>
  <c r="G32" i="8"/>
  <c r="G33" i="8"/>
  <c r="G35" i="8"/>
  <c r="G41" i="8"/>
  <c r="G37" i="8"/>
  <c r="G38" i="8"/>
  <c r="G39" i="8"/>
  <c r="G44" i="8"/>
  <c r="G40" i="8"/>
  <c r="G42" i="8"/>
  <c r="G43" i="8"/>
  <c r="G45" i="8"/>
  <c r="G46" i="8"/>
  <c r="G47" i="8"/>
  <c r="G48" i="8"/>
  <c r="G49" i="8"/>
  <c r="G50" i="8"/>
  <c r="G52" i="8"/>
  <c r="G51" i="8"/>
  <c r="G53" i="8"/>
  <c r="G57" i="8"/>
  <c r="G54" i="8"/>
  <c r="G55" i="8"/>
  <c r="G56" i="8"/>
  <c r="G58" i="8"/>
  <c r="G63" i="8"/>
  <c r="G59" i="8"/>
  <c r="G60" i="8"/>
  <c r="G61" i="8"/>
  <c r="G71" i="8"/>
  <c r="G62" i="8"/>
  <c r="G66" i="8"/>
  <c r="G67" i="8"/>
  <c r="G64" i="8"/>
  <c r="G65" i="8"/>
  <c r="G68" i="8"/>
  <c r="G69" i="8"/>
  <c r="G70" i="8"/>
  <c r="G72" i="8"/>
  <c r="G73" i="8"/>
  <c r="G75" i="8"/>
  <c r="G74" i="8"/>
  <c r="G76" i="8"/>
  <c r="G81" i="8"/>
  <c r="G77" i="8"/>
  <c r="G85" i="8"/>
  <c r="G78" i="8"/>
  <c r="G80" i="8"/>
  <c r="G79" i="8"/>
  <c r="G86" i="8"/>
  <c r="G82" i="8"/>
  <c r="G83" i="8"/>
  <c r="G88" i="8"/>
  <c r="G84" i="8"/>
  <c r="G87" i="8"/>
  <c r="G93" i="8"/>
  <c r="G89" i="8"/>
  <c r="G90" i="8"/>
  <c r="G92" i="8"/>
  <c r="G91" i="8"/>
  <c r="G115" i="8"/>
  <c r="G96" i="8"/>
  <c r="G94" i="8"/>
  <c r="G95" i="8"/>
  <c r="G97" i="8"/>
  <c r="G100" i="8"/>
  <c r="G98" i="8"/>
  <c r="G99" i="8"/>
  <c r="G101" i="8"/>
  <c r="G105" i="8"/>
  <c r="G102" i="8"/>
  <c r="G103" i="8"/>
  <c r="G104" i="8"/>
  <c r="G110" i="8"/>
  <c r="G113" i="8"/>
  <c r="G106" i="8"/>
  <c r="G107" i="8"/>
  <c r="G108" i="8"/>
  <c r="G109" i="8"/>
  <c r="G112" i="8"/>
  <c r="G111" i="8"/>
  <c r="G120" i="8"/>
  <c r="G114" i="8"/>
  <c r="G117" i="8"/>
  <c r="G119" i="8"/>
  <c r="G116" i="8"/>
  <c r="G123" i="8"/>
  <c r="G124" i="8"/>
  <c r="G118" i="8"/>
  <c r="G128" i="8"/>
  <c r="G121" i="8"/>
  <c r="G126" i="8"/>
  <c r="G122" i="8"/>
  <c r="G125" i="8"/>
  <c r="G129" i="8"/>
  <c r="G127" i="8"/>
  <c r="G132" i="8"/>
  <c r="G131" i="8"/>
  <c r="G130" i="8"/>
  <c r="G135" i="8"/>
  <c r="G139" i="8"/>
  <c r="G133" i="8"/>
  <c r="G146" i="8"/>
  <c r="G134" i="8"/>
  <c r="G164" i="8"/>
  <c r="G143" i="8"/>
  <c r="G136" i="8"/>
  <c r="G141" i="8"/>
  <c r="G137" i="8"/>
  <c r="G138" i="8"/>
  <c r="G140" i="8"/>
  <c r="G149" i="8"/>
  <c r="G142" i="8"/>
  <c r="G148" i="8"/>
  <c r="G144" i="8"/>
  <c r="G153" i="8"/>
  <c r="G145" i="8"/>
  <c r="G150" i="8"/>
  <c r="G147" i="8"/>
  <c r="G172" i="8"/>
  <c r="G151" i="8"/>
  <c r="G152" i="8"/>
  <c r="G156" i="8"/>
  <c r="G154" i="8"/>
  <c r="G159" i="8"/>
  <c r="G155" i="8"/>
  <c r="G157" i="8"/>
  <c r="G160" i="8"/>
  <c r="G158" i="8"/>
  <c r="G161" i="8"/>
  <c r="G162" i="8"/>
  <c r="G165" i="8"/>
  <c r="G163" i="8"/>
  <c r="G170" i="8"/>
  <c r="G166" i="8"/>
  <c r="G167" i="8"/>
  <c r="G168" i="8"/>
  <c r="G169" i="8"/>
  <c r="G173" i="8"/>
  <c r="G171" i="8"/>
  <c r="G180" i="8"/>
  <c r="G174" i="8"/>
  <c r="G175" i="8"/>
  <c r="G176" i="8"/>
  <c r="G177" i="8"/>
  <c r="G178" i="8"/>
  <c r="G179" i="8"/>
  <c r="G181" i="8"/>
  <c r="G182" i="8"/>
  <c r="G183" i="8"/>
  <c r="G184" i="8"/>
  <c r="G185" i="8"/>
  <c r="G186" i="8"/>
  <c r="G2" i="8"/>
  <c r="J3" i="8"/>
  <c r="J4" i="8"/>
  <c r="J5" i="8"/>
  <c r="J6" i="8"/>
  <c r="J8" i="8"/>
  <c r="J7" i="8"/>
  <c r="J9" i="8"/>
  <c r="J10" i="8"/>
  <c r="J12" i="8"/>
  <c r="J11" i="8"/>
  <c r="J13" i="8"/>
  <c r="J14" i="8"/>
  <c r="J15" i="8"/>
  <c r="J17" i="8"/>
  <c r="J16" i="8"/>
  <c r="J18" i="8"/>
  <c r="J19" i="8"/>
  <c r="J21" i="8"/>
  <c r="J20" i="8"/>
  <c r="J22" i="8"/>
  <c r="J23" i="8"/>
  <c r="J24" i="8"/>
  <c r="J26" i="8"/>
  <c r="J25" i="8"/>
  <c r="J31" i="8"/>
  <c r="J27" i="8"/>
  <c r="J36" i="8"/>
  <c r="J28" i="8"/>
  <c r="J30" i="8"/>
  <c r="J29" i="8"/>
  <c r="J34" i="8"/>
  <c r="J32" i="8"/>
  <c r="J33" i="8"/>
  <c r="J35" i="8"/>
  <c r="J41" i="8"/>
  <c r="J37" i="8"/>
  <c r="J38" i="8"/>
  <c r="J39" i="8"/>
  <c r="J44" i="8"/>
  <c r="J40" i="8"/>
  <c r="J42" i="8"/>
  <c r="J43" i="8"/>
  <c r="J45" i="8"/>
  <c r="J46" i="8"/>
  <c r="J47" i="8"/>
  <c r="J48" i="8"/>
  <c r="J49" i="8"/>
  <c r="J50" i="8"/>
  <c r="J52" i="8"/>
  <c r="J51" i="8"/>
  <c r="J53" i="8"/>
  <c r="J57" i="8"/>
  <c r="J54" i="8"/>
  <c r="J55" i="8"/>
  <c r="J56" i="8"/>
  <c r="J58" i="8"/>
  <c r="J63" i="8"/>
  <c r="J59" i="8"/>
  <c r="J60" i="8"/>
  <c r="J61" i="8"/>
  <c r="J71" i="8"/>
  <c r="J62" i="8"/>
  <c r="J66" i="8"/>
  <c r="J67" i="8"/>
  <c r="J64" i="8"/>
  <c r="J65" i="8"/>
  <c r="J68" i="8"/>
  <c r="J69" i="8"/>
  <c r="J70" i="8"/>
  <c r="J72" i="8"/>
  <c r="J73" i="8"/>
  <c r="J75" i="8"/>
  <c r="J74" i="8"/>
  <c r="J76" i="8"/>
  <c r="J81" i="8"/>
  <c r="J77" i="8"/>
  <c r="J85" i="8"/>
  <c r="J78" i="8"/>
  <c r="J80" i="8"/>
  <c r="J79" i="8"/>
  <c r="J86" i="8"/>
  <c r="J82" i="8"/>
  <c r="J83" i="8"/>
  <c r="J88" i="8"/>
  <c r="J84" i="8"/>
  <c r="J87" i="8"/>
  <c r="J93" i="8"/>
  <c r="J89" i="8"/>
  <c r="J90" i="8"/>
  <c r="J92" i="8"/>
  <c r="J91" i="8"/>
  <c r="J115" i="8"/>
  <c r="J96" i="8"/>
  <c r="J94" i="8"/>
  <c r="J95" i="8"/>
  <c r="J97" i="8"/>
  <c r="J100" i="8"/>
  <c r="J98" i="8"/>
  <c r="J99" i="8"/>
  <c r="J101" i="8"/>
  <c r="J105" i="8"/>
  <c r="J102" i="8"/>
  <c r="J103" i="8"/>
  <c r="J104" i="8"/>
  <c r="J110" i="8"/>
  <c r="J113" i="8"/>
  <c r="J106" i="8"/>
  <c r="J107" i="8"/>
  <c r="J108" i="8"/>
  <c r="J109" i="8"/>
  <c r="J112" i="8"/>
  <c r="J111" i="8"/>
  <c r="J120" i="8"/>
  <c r="J114" i="8"/>
  <c r="J117" i="8"/>
  <c r="J119" i="8"/>
  <c r="J116" i="8"/>
  <c r="J123" i="8"/>
  <c r="J124" i="8"/>
  <c r="J118" i="8"/>
  <c r="J128" i="8"/>
  <c r="J121" i="8"/>
  <c r="J126" i="8"/>
  <c r="J122" i="8"/>
  <c r="J125" i="8"/>
  <c r="J129" i="8"/>
  <c r="J127" i="8"/>
  <c r="J132" i="8"/>
  <c r="J131" i="8"/>
  <c r="J130" i="8"/>
  <c r="J135" i="8"/>
  <c r="J139" i="8"/>
  <c r="J133" i="8"/>
  <c r="J146" i="8"/>
  <c r="J134" i="8"/>
  <c r="J164" i="8"/>
  <c r="J143" i="8"/>
  <c r="J136" i="8"/>
  <c r="J141" i="8"/>
  <c r="J137" i="8"/>
  <c r="J138" i="8"/>
  <c r="J140" i="8"/>
  <c r="J149" i="8"/>
  <c r="J142" i="8"/>
  <c r="J148" i="8"/>
  <c r="J144" i="8"/>
  <c r="J153" i="8"/>
  <c r="J145" i="8"/>
  <c r="J150" i="8"/>
  <c r="J147" i="8"/>
  <c r="J172" i="8"/>
  <c r="J151" i="8"/>
  <c r="J152" i="8"/>
  <c r="J156" i="8"/>
  <c r="J154" i="8"/>
  <c r="J159" i="8"/>
  <c r="J155" i="8"/>
  <c r="J157" i="8"/>
  <c r="J160" i="8"/>
  <c r="J158" i="8"/>
  <c r="J161" i="8"/>
  <c r="J162" i="8"/>
  <c r="J165" i="8"/>
  <c r="J163" i="8"/>
  <c r="J170" i="8"/>
  <c r="J166" i="8"/>
  <c r="J167" i="8"/>
  <c r="J168" i="8"/>
  <c r="J169" i="8"/>
  <c r="J173" i="8"/>
  <c r="J171" i="8"/>
  <c r="J180" i="8"/>
  <c r="J174" i="8"/>
  <c r="J175" i="8"/>
  <c r="J176" i="8"/>
  <c r="J177" i="8"/>
  <c r="J178" i="8"/>
  <c r="J179" i="8"/>
  <c r="J181" i="8"/>
  <c r="J182" i="8"/>
  <c r="J183" i="8"/>
  <c r="J184" i="8"/>
  <c r="J185" i="8"/>
  <c r="J186" i="8"/>
  <c r="J2" i="8"/>
  <c r="T187" i="1"/>
  <c r="U187" i="1"/>
  <c r="V187" i="1"/>
  <c r="W187" i="1"/>
  <c r="X187" i="1"/>
  <c r="Y187" i="1"/>
  <c r="L187" i="1"/>
  <c r="M187" i="1"/>
  <c r="N187" i="1"/>
  <c r="O187" i="1"/>
  <c r="P187" i="1"/>
  <c r="Q187" i="1"/>
  <c r="R187" i="1"/>
  <c r="S187"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3BA68F-E641-48AF-B0C4-7163DD50D9C9}" keepAlive="1" name="Consulta - 2023" description="Conexión a la consulta '2023' en el libro." type="5" refreshedVersion="0" background="1">
    <dbPr connection="Provider=Microsoft.Mashup.OleDb.1;Data Source=$Workbook$;Location=2023;Extended Properties=&quot;&quot;" command="SELECT * FROM [2023]"/>
  </connection>
  <connection id="2" xr16:uid="{810BE50C-0836-4EE3-A9FF-B5FA9966B646}" keepAlive="1" name="Consulta - 2025" description="Conexión a la consulta '2025' en el libro." type="5" refreshedVersion="0" background="1">
    <dbPr connection="Provider=Microsoft.Mashup.OleDb.1;Data Source=$Workbook$;Location=2025;Extended Properties=&quot;&quot;" command="SELECT * FROM [2025]"/>
  </connection>
  <connection id="3" xr16:uid="{67BA4228-2680-4A25-B6D8-0200D7044DF6}" keepAlive="1" name="Consulta - 2025-2023-diff" description="Conexión a la consulta '2025-2023-diff' en el libro." type="5" refreshedVersion="8" background="1" saveData="1">
    <dbPr connection="Provider=Microsoft.Mashup.OleDb.1;Data Source=$Workbook$;Location=2025-2023-diff;Extended Properties=&quot;&quot;" command="SELECT * FROM [2025-2023-diff]"/>
  </connection>
</connections>
</file>

<file path=xl/sharedStrings.xml><?xml version="1.0" encoding="utf-8"?>
<sst xmlns="http://schemas.openxmlformats.org/spreadsheetml/2006/main" count="1419" uniqueCount="498">
  <si>
    <t>isono</t>
  </si>
  <si>
    <t>iso3</t>
  </si>
  <si>
    <t>DEU</t>
  </si>
  <si>
    <t>USA</t>
  </si>
  <si>
    <t>CHN</t>
  </si>
  <si>
    <t>GBR</t>
  </si>
  <si>
    <t>ITA</t>
  </si>
  <si>
    <t>KOR</t>
  </si>
  <si>
    <t>JPN</t>
  </si>
  <si>
    <t>FRA</t>
  </si>
  <si>
    <t>ESP</t>
  </si>
  <si>
    <t>POL</t>
  </si>
  <si>
    <t>IND</t>
  </si>
  <si>
    <t>CZE</t>
  </si>
  <si>
    <t>TUR</t>
  </si>
  <si>
    <t>MEX</t>
  </si>
  <si>
    <t>AUS</t>
  </si>
  <si>
    <t>CAN</t>
  </si>
  <si>
    <t>BRA</t>
  </si>
  <si>
    <t>HUN</t>
  </si>
  <si>
    <t>ZAF</t>
  </si>
  <si>
    <t>NLD</t>
  </si>
  <si>
    <t>CHE</t>
  </si>
  <si>
    <t>SWE</t>
  </si>
  <si>
    <t>IDN</t>
  </si>
  <si>
    <t>MYS</t>
  </si>
  <si>
    <t>ROU</t>
  </si>
  <si>
    <t>EGY</t>
  </si>
  <si>
    <t>SVK</t>
  </si>
  <si>
    <t>UKR</t>
  </si>
  <si>
    <t>THA</t>
  </si>
  <si>
    <t>FIN</t>
  </si>
  <si>
    <t>SGP</t>
  </si>
  <si>
    <t>BGR</t>
  </si>
  <si>
    <t>BEL</t>
  </si>
  <si>
    <t>SAU</t>
  </si>
  <si>
    <t>AUT</t>
  </si>
  <si>
    <t>SRB</t>
  </si>
  <si>
    <t>COL</t>
  </si>
  <si>
    <t>PRT</t>
  </si>
  <si>
    <t>NOR</t>
  </si>
  <si>
    <t>DNK</t>
  </si>
  <si>
    <t>ARG</t>
  </si>
  <si>
    <t>NZL</t>
  </si>
  <si>
    <t>GRC</t>
  </si>
  <si>
    <t>ARE</t>
  </si>
  <si>
    <t>IRL</t>
  </si>
  <si>
    <t>CHL</t>
  </si>
  <si>
    <t>SVN</t>
  </si>
  <si>
    <t>KAZ</t>
  </si>
  <si>
    <t>VNM</t>
  </si>
  <si>
    <t>PER</t>
  </si>
  <si>
    <t>BLR</t>
  </si>
  <si>
    <t>UZB</t>
  </si>
  <si>
    <t>KEN</t>
  </si>
  <si>
    <t>PHL</t>
  </si>
  <si>
    <t>RUS</t>
  </si>
  <si>
    <t>PAK</t>
  </si>
  <si>
    <t>HRV</t>
  </si>
  <si>
    <t>TWN</t>
  </si>
  <si>
    <t>LTU</t>
  </si>
  <si>
    <t>ECU</t>
  </si>
  <si>
    <t>TUN</t>
  </si>
  <si>
    <t>IRN</t>
  </si>
  <si>
    <t>URY</t>
  </si>
  <si>
    <t>LKA</t>
  </si>
  <si>
    <t>ISR</t>
  </si>
  <si>
    <t>CRI</t>
  </si>
  <si>
    <t>LVA</t>
  </si>
  <si>
    <t>LUX</t>
  </si>
  <si>
    <t>QAT</t>
  </si>
  <si>
    <t>HKG</t>
  </si>
  <si>
    <t>OMN</t>
  </si>
  <si>
    <t>MKD</t>
  </si>
  <si>
    <t>JOR</t>
  </si>
  <si>
    <t>MNG</t>
  </si>
  <si>
    <t>EST</t>
  </si>
  <si>
    <t>MAR</t>
  </si>
  <si>
    <t>ALB</t>
  </si>
  <si>
    <t>MDA</t>
  </si>
  <si>
    <t>CYP</t>
  </si>
  <si>
    <t>KWT</t>
  </si>
  <si>
    <t>GEO</t>
  </si>
  <si>
    <t>TZA</t>
  </si>
  <si>
    <t>AZE</t>
  </si>
  <si>
    <t>NGA</t>
  </si>
  <si>
    <t>IRQ</t>
  </si>
  <si>
    <t>BHR</t>
  </si>
  <si>
    <t>ZWE</t>
  </si>
  <si>
    <t>DZA</t>
  </si>
  <si>
    <t>BGD</t>
  </si>
  <si>
    <t>MNE</t>
  </si>
  <si>
    <t>BIH</t>
  </si>
  <si>
    <t>MUS</t>
  </si>
  <si>
    <t>CIV</t>
  </si>
  <si>
    <t>ZMB</t>
  </si>
  <si>
    <t>NAM</t>
  </si>
  <si>
    <t>BWA</t>
  </si>
  <si>
    <t>ETH</t>
  </si>
  <si>
    <t>BOL</t>
  </si>
  <si>
    <t>GHA</t>
  </si>
  <si>
    <t>SEN</t>
  </si>
  <si>
    <t>PAN</t>
  </si>
  <si>
    <t>ARM</t>
  </si>
  <si>
    <t>ISL</t>
  </si>
  <si>
    <t>JAM</t>
  </si>
  <si>
    <t>MLT</t>
  </si>
  <si>
    <t>CUB</t>
  </si>
  <si>
    <t>MWI</t>
  </si>
  <si>
    <t>UGA</t>
  </si>
  <si>
    <t>KGZ</t>
  </si>
  <si>
    <t>BEN</t>
  </si>
  <si>
    <t>DOM</t>
  </si>
  <si>
    <t>COD</t>
  </si>
  <si>
    <t>TGO</t>
  </si>
  <si>
    <t>SWZ</t>
  </si>
  <si>
    <t>MLI</t>
  </si>
  <si>
    <t>TTO</t>
  </si>
  <si>
    <t>SLV</t>
  </si>
  <si>
    <t>GTM</t>
  </si>
  <si>
    <t>MOZ</t>
  </si>
  <si>
    <t>BFA</t>
  </si>
  <si>
    <t>AGO</t>
  </si>
  <si>
    <t>PRY</t>
  </si>
  <si>
    <t>MDG</t>
  </si>
  <si>
    <t>NPL</t>
  </si>
  <si>
    <t>KHM</t>
  </si>
  <si>
    <t>LSO</t>
  </si>
  <si>
    <t>LBN</t>
  </si>
  <si>
    <t>SYC</t>
  </si>
  <si>
    <t>YEM</t>
  </si>
  <si>
    <t>CMR</t>
  </si>
  <si>
    <t>RWA</t>
  </si>
  <si>
    <t>VEN</t>
  </si>
  <si>
    <t>NER</t>
  </si>
  <si>
    <t>HND</t>
  </si>
  <si>
    <t>XKX</t>
  </si>
  <si>
    <t>GUY</t>
  </si>
  <si>
    <t>NIC</t>
  </si>
  <si>
    <t>SDN</t>
  </si>
  <si>
    <t>MMR</t>
  </si>
  <si>
    <t>BRB</t>
  </si>
  <si>
    <t>BDI</t>
  </si>
  <si>
    <t>LCA</t>
  </si>
  <si>
    <t>COM</t>
  </si>
  <si>
    <t>SUR</t>
  </si>
  <si>
    <t>SYR</t>
  </si>
  <si>
    <t>GRD</t>
  </si>
  <si>
    <t>BRN</t>
  </si>
  <si>
    <t>MAC</t>
  </si>
  <si>
    <t>BHS</t>
  </si>
  <si>
    <t>SOM</t>
  </si>
  <si>
    <t>LAO</t>
  </si>
  <si>
    <t>FJI</t>
  </si>
  <si>
    <t>HTI</t>
  </si>
  <si>
    <t>GNB</t>
  </si>
  <si>
    <t>KNA</t>
  </si>
  <si>
    <t>MRT</t>
  </si>
  <si>
    <t>PNG</t>
  </si>
  <si>
    <t>BTN</t>
  </si>
  <si>
    <t>AFG</t>
  </si>
  <si>
    <t>LBY</t>
  </si>
  <si>
    <t>DMA</t>
  </si>
  <si>
    <t>VCT</t>
  </si>
  <si>
    <t>PSE</t>
  </si>
  <si>
    <t>GMB</t>
  </si>
  <si>
    <t>SSD</t>
  </si>
  <si>
    <t>BLZ</t>
  </si>
  <si>
    <t>TCD</t>
  </si>
  <si>
    <t>COG</t>
  </si>
  <si>
    <t>SLE</t>
  </si>
  <si>
    <t>ATG</t>
  </si>
  <si>
    <t>GAB</t>
  </si>
  <si>
    <t>TJK</t>
  </si>
  <si>
    <t>MDV</t>
  </si>
  <si>
    <t>CPV</t>
  </si>
  <si>
    <t>GIN</t>
  </si>
  <si>
    <t>LBR</t>
  </si>
  <si>
    <t>DJI</t>
  </si>
  <si>
    <t>CAF</t>
  </si>
  <si>
    <t>LIE</t>
  </si>
  <si>
    <t>GNQ</t>
  </si>
  <si>
    <t>VUT</t>
  </si>
  <si>
    <t>TLS</t>
  </si>
  <si>
    <t>SLB</t>
  </si>
  <si>
    <t>WSM</t>
  </si>
  <si>
    <t>TON</t>
  </si>
  <si>
    <t>economy_name</t>
  </si>
  <si>
    <t>Germany</t>
  </si>
  <si>
    <t>United States of America (the)</t>
  </si>
  <si>
    <t>China</t>
  </si>
  <si>
    <t>United Kingdom of Great Britain and Northern Ireland (the)</t>
  </si>
  <si>
    <t>Italy</t>
  </si>
  <si>
    <t>Korea, Republic of</t>
  </si>
  <si>
    <t>Japan</t>
  </si>
  <si>
    <t>France</t>
  </si>
  <si>
    <t>Spain</t>
  </si>
  <si>
    <t>Poland</t>
  </si>
  <si>
    <t>India</t>
  </si>
  <si>
    <t>Czechia</t>
  </si>
  <si>
    <t>Türkiye</t>
  </si>
  <si>
    <t>Mexico</t>
  </si>
  <si>
    <t>Australia</t>
  </si>
  <si>
    <t>Canada</t>
  </si>
  <si>
    <t>Brazil</t>
  </si>
  <si>
    <t>Hungary</t>
  </si>
  <si>
    <t>South Africa</t>
  </si>
  <si>
    <t>Netherlands (Kingdom of the)</t>
  </si>
  <si>
    <t>Switzerland</t>
  </si>
  <si>
    <t>Sweden</t>
  </si>
  <si>
    <t>Indonesia</t>
  </si>
  <si>
    <t>Malaysia</t>
  </si>
  <si>
    <t>Romania</t>
  </si>
  <si>
    <t>Egypt</t>
  </si>
  <si>
    <t>Slovakia</t>
  </si>
  <si>
    <t>Ukraine</t>
  </si>
  <si>
    <t>Thailand</t>
  </si>
  <si>
    <t>Finland</t>
  </si>
  <si>
    <t>Singapore</t>
  </si>
  <si>
    <t>Bulgaria</t>
  </si>
  <si>
    <t>Belgium</t>
  </si>
  <si>
    <t>Saudi Arabia</t>
  </si>
  <si>
    <t>Austria</t>
  </si>
  <si>
    <t>Serbia</t>
  </si>
  <si>
    <t>Colombia</t>
  </si>
  <si>
    <t>Portugal</t>
  </si>
  <si>
    <t>Norway</t>
  </si>
  <si>
    <t>Denmark</t>
  </si>
  <si>
    <t>Argentina</t>
  </si>
  <si>
    <t>New Zealand</t>
  </si>
  <si>
    <t>Greece</t>
  </si>
  <si>
    <t>United Arab Emirates (the)</t>
  </si>
  <si>
    <t>Ireland</t>
  </si>
  <si>
    <t>Chile</t>
  </si>
  <si>
    <t>Slovenia</t>
  </si>
  <si>
    <t>Kazakhstan</t>
  </si>
  <si>
    <t>Viet Nam</t>
  </si>
  <si>
    <t>Peru</t>
  </si>
  <si>
    <t>Belarus</t>
  </si>
  <si>
    <t>Uzbekistan</t>
  </si>
  <si>
    <t>Kenya</t>
  </si>
  <si>
    <t>Philippines (the)</t>
  </si>
  <si>
    <t>Russian Federation (the)</t>
  </si>
  <si>
    <t>Pakistan</t>
  </si>
  <si>
    <t>Croatia</t>
  </si>
  <si>
    <t>Taiwan (Province of China)</t>
  </si>
  <si>
    <t>Lithuania</t>
  </si>
  <si>
    <t>Ecuador</t>
  </si>
  <si>
    <t>Tunisia</t>
  </si>
  <si>
    <t>Iran (Islamic Republic of)</t>
  </si>
  <si>
    <t>Uruguay</t>
  </si>
  <si>
    <t>Sri Lanka</t>
  </si>
  <si>
    <t>Israel</t>
  </si>
  <si>
    <t>Costa Rica</t>
  </si>
  <si>
    <t>Latvia</t>
  </si>
  <si>
    <t>Luxembourg</t>
  </si>
  <si>
    <t>Qatar</t>
  </si>
  <si>
    <t>Hong Kong, China</t>
  </si>
  <si>
    <t>Oman</t>
  </si>
  <si>
    <t>North Macedonia</t>
  </si>
  <si>
    <t>Jordan</t>
  </si>
  <si>
    <t>Mongolia</t>
  </si>
  <si>
    <t>Estonia</t>
  </si>
  <si>
    <t>Morocco</t>
  </si>
  <si>
    <t>Albania</t>
  </si>
  <si>
    <t>Moldova (the Republic of)</t>
  </si>
  <si>
    <t>Cyprus</t>
  </si>
  <si>
    <t>Kuwait, the State of</t>
  </si>
  <si>
    <t>Georgia</t>
  </si>
  <si>
    <t>Tanzania, the United Republic of</t>
  </si>
  <si>
    <t>Azerbaijan</t>
  </si>
  <si>
    <t>Nigeria</t>
  </si>
  <si>
    <t>Iraq</t>
  </si>
  <si>
    <t>Bahrain</t>
  </si>
  <si>
    <t>Zimbabwe</t>
  </si>
  <si>
    <t>Algeria</t>
  </si>
  <si>
    <t>Bangladesh</t>
  </si>
  <si>
    <t>Montenegro</t>
  </si>
  <si>
    <t>Bosnia and Herzegovina</t>
  </si>
  <si>
    <t>Mauritius</t>
  </si>
  <si>
    <t>Côte d’Ivoire</t>
  </si>
  <si>
    <t>Zambia</t>
  </si>
  <si>
    <t>Namibia</t>
  </si>
  <si>
    <t>Botswana</t>
  </si>
  <si>
    <t>Ethiopia</t>
  </si>
  <si>
    <t>Bolivia, Plurinational State of</t>
  </si>
  <si>
    <t>Ghana</t>
  </si>
  <si>
    <t>Senegal</t>
  </si>
  <si>
    <t>Panama</t>
  </si>
  <si>
    <t>Armenia</t>
  </si>
  <si>
    <t>Iceland</t>
  </si>
  <si>
    <t>Jamaica</t>
  </si>
  <si>
    <t>Malta</t>
  </si>
  <si>
    <t>Cuba</t>
  </si>
  <si>
    <t>Malawi</t>
  </si>
  <si>
    <t>Uganda</t>
  </si>
  <si>
    <t>Kyrgyz Republic</t>
  </si>
  <si>
    <t>Benin</t>
  </si>
  <si>
    <t>Dominican Republic (the)</t>
  </si>
  <si>
    <t>Congo (the Democratic Republic of the)</t>
  </si>
  <si>
    <t>Togo</t>
  </si>
  <si>
    <t>Eswatini</t>
  </si>
  <si>
    <t>Mali</t>
  </si>
  <si>
    <t>Trinidad and Tobago</t>
  </si>
  <si>
    <t>El Salvador</t>
  </si>
  <si>
    <t>Guatemala</t>
  </si>
  <si>
    <t>Mozambique</t>
  </si>
  <si>
    <t>Burkina Faso</t>
  </si>
  <si>
    <t>Angola</t>
  </si>
  <si>
    <t>Paraguay</t>
  </si>
  <si>
    <t>Madagascar</t>
  </si>
  <si>
    <t>Nepal</t>
  </si>
  <si>
    <t>Cambodia</t>
  </si>
  <si>
    <t>Lesotho</t>
  </si>
  <si>
    <t>Lebanese Republic</t>
  </si>
  <si>
    <t>Seychelles</t>
  </si>
  <si>
    <t>Yemen</t>
  </si>
  <si>
    <t>Cameroon</t>
  </si>
  <si>
    <t>Rwanda</t>
  </si>
  <si>
    <t>Venezuela (Bolivarian Republic of)</t>
  </si>
  <si>
    <t>Niger (the)</t>
  </si>
  <si>
    <t>Honduras</t>
  </si>
  <si>
    <t>Kosovo</t>
  </si>
  <si>
    <t>Guyana</t>
  </si>
  <si>
    <t>Nicaragua</t>
  </si>
  <si>
    <t>Sudan (the)</t>
  </si>
  <si>
    <t>Myanmar</t>
  </si>
  <si>
    <t>Barbados</t>
  </si>
  <si>
    <t>Burundi</t>
  </si>
  <si>
    <t>Saint Lucia</t>
  </si>
  <si>
    <t>Comoros</t>
  </si>
  <si>
    <t>Suriname</t>
  </si>
  <si>
    <t>Syrian Arab Republic (the)</t>
  </si>
  <si>
    <t>Grenada</t>
  </si>
  <si>
    <t>Brunei Darussalam</t>
  </si>
  <si>
    <t>Macao, China</t>
  </si>
  <si>
    <t>Bahamas (the)</t>
  </si>
  <si>
    <t>Somalia</t>
  </si>
  <si>
    <t>Lao People’s Democratic Republic</t>
  </si>
  <si>
    <t>Fiji</t>
  </si>
  <si>
    <t>Haiti</t>
  </si>
  <si>
    <t>Guinea-Bissau</t>
  </si>
  <si>
    <t>Saint Kitts and Nevis</t>
  </si>
  <si>
    <t>Mauritania</t>
  </si>
  <si>
    <t>Papua New Guinea</t>
  </si>
  <si>
    <t>Bhutan</t>
  </si>
  <si>
    <t>Afghanistan</t>
  </si>
  <si>
    <t>Libya</t>
  </si>
  <si>
    <t>Dominica</t>
  </si>
  <si>
    <t>Saint Vincent and the Grenadines</t>
  </si>
  <si>
    <t>Palestine, State of</t>
  </si>
  <si>
    <t>Gambia (the)</t>
  </si>
  <si>
    <t>South Sudan</t>
  </si>
  <si>
    <t>Belize</t>
  </si>
  <si>
    <t>Chad</t>
  </si>
  <si>
    <t>Congo</t>
  </si>
  <si>
    <t>Sierra Leone</t>
  </si>
  <si>
    <t>Antigua and Barbuda</t>
  </si>
  <si>
    <t>Gabon</t>
  </si>
  <si>
    <t>Tajikistan</t>
  </si>
  <si>
    <t>Maldives</t>
  </si>
  <si>
    <t>Cabo Verde</t>
  </si>
  <si>
    <t>Guinea</t>
  </si>
  <si>
    <t>Liberia</t>
  </si>
  <si>
    <t>Djibouti</t>
  </si>
  <si>
    <t>Central African Republic (the)</t>
  </si>
  <si>
    <t>Liechtenstein</t>
  </si>
  <si>
    <t>Equatorial Guinea</t>
  </si>
  <si>
    <t>Vanuatu</t>
  </si>
  <si>
    <t>Timor-Leste</t>
  </si>
  <si>
    <t>Solomon Islands</t>
  </si>
  <si>
    <t>Samoa</t>
  </si>
  <si>
    <t>Tonga</t>
  </si>
  <si>
    <t>rank_gqii</t>
  </si>
  <si>
    <t>gqii</t>
  </si>
  <si>
    <t>rank_std</t>
  </si>
  <si>
    <t>normalization</t>
  </si>
  <si>
    <t>rank_met</t>
  </si>
  <si>
    <t>metrology</t>
  </si>
  <si>
    <t>rank_acc</t>
  </si>
  <si>
    <t>accreditation</t>
  </si>
  <si>
    <t>CMCcoverage</t>
  </si>
  <si>
    <t>CIPM</t>
  </si>
  <si>
    <t>total_comparisons</t>
  </si>
  <si>
    <t>member_met</t>
  </si>
  <si>
    <t>IECTechComm</t>
  </si>
  <si>
    <t>ISOTechComm</t>
  </si>
  <si>
    <t>ISOMSCertificates</t>
  </si>
  <si>
    <t>ISOIECMembership</t>
  </si>
  <si>
    <t>CABcoverage</t>
  </si>
  <si>
    <t>acc_mem</t>
  </si>
  <si>
    <t>CAB_ISO17065</t>
  </si>
  <si>
    <t>CAB_ISO17021</t>
  </si>
  <si>
    <t>CAB_ISO17025Test</t>
  </si>
  <si>
    <t>CAB_ISO17025Calib</t>
  </si>
  <si>
    <t>CountryNameMETRO</t>
  </si>
  <si>
    <t>CABS</t>
  </si>
  <si>
    <t>United States</t>
  </si>
  <si>
    <t>United Kingdom</t>
  </si>
  <si>
    <t>Czech Republic</t>
  </si>
  <si>
    <t>Netherlands</t>
  </si>
  <si>
    <t>Slovak Republic</t>
  </si>
  <si>
    <t>Saudi Arabia, Kingdom of</t>
  </si>
  <si>
    <t>United Arab Emirates</t>
  </si>
  <si>
    <t>Philippines</t>
  </si>
  <si>
    <t>Russian Federation</t>
  </si>
  <si>
    <t>Iran</t>
  </si>
  <si>
    <t>Tanzania</t>
  </si>
  <si>
    <t>Moldova, Republic of</t>
  </si>
  <si>
    <t>Bahrain, Kingdom of</t>
  </si>
  <si>
    <t>Democratic Republic of the Congo</t>
  </si>
  <si>
    <t>Dominican Republic</t>
  </si>
  <si>
    <t>Sudan</t>
  </si>
  <si>
    <t>Syrian Arab Republic</t>
  </si>
  <si>
    <t>Palestinian Territories</t>
  </si>
  <si>
    <t>Venezuela, Bolivarian Republic of</t>
  </si>
  <si>
    <t>Bahamas</t>
  </si>
  <si>
    <t>Niger</t>
  </si>
  <si>
    <t>Gambia</t>
  </si>
  <si>
    <t>Central African Republic</t>
  </si>
  <si>
    <t>Region</t>
  </si>
  <si>
    <t>Europe &amp; Central Asia</t>
  </si>
  <si>
    <t>North America</t>
  </si>
  <si>
    <t>East Asia &amp; Pacific</t>
  </si>
  <si>
    <t>South Asia</t>
  </si>
  <si>
    <t>Latin America &amp; Caribbean</t>
  </si>
  <si>
    <t>Sub-Saharan Africa</t>
  </si>
  <si>
    <t>Middle East &amp; North Africa</t>
  </si>
  <si>
    <t>Rank 2025</t>
  </si>
  <si>
    <t>Rank 2023</t>
  </si>
  <si>
    <t>Rank delta</t>
  </si>
  <si>
    <t>Score 2025</t>
  </si>
  <si>
    <t>Score 2023</t>
  </si>
  <si>
    <t>Score Delta</t>
  </si>
  <si>
    <t>Rank Std 2025</t>
  </si>
  <si>
    <t>Rank Std 2023</t>
  </si>
  <si>
    <t>Rank Std Delta</t>
  </si>
  <si>
    <t>Score Std 2025</t>
  </si>
  <si>
    <t>Score Std 2023</t>
  </si>
  <si>
    <t>Delta Score Std</t>
  </si>
  <si>
    <t>Rank Met 2025</t>
  </si>
  <si>
    <t>Rank Met 2023</t>
  </si>
  <si>
    <t>Rank Met Delta</t>
  </si>
  <si>
    <t>Score Met 2025</t>
  </si>
  <si>
    <t>Score Met 2023</t>
  </si>
  <si>
    <t>Delta Score Met</t>
  </si>
  <si>
    <t>Rank Acc 2025</t>
  </si>
  <si>
    <t>Rank Acc 2023</t>
  </si>
  <si>
    <t>Rank Acc Delta</t>
  </si>
  <si>
    <t>Score Acc 2025</t>
  </si>
  <si>
    <t>Score Acc 2023</t>
  </si>
  <si>
    <t>Delta Score Acc</t>
  </si>
  <si>
    <t>CMCcoverage 2025</t>
  </si>
  <si>
    <t>CMCcoverage 2023</t>
  </si>
  <si>
    <t>CMCcoverage diff</t>
  </si>
  <si>
    <t>CIPM 2025</t>
  </si>
  <si>
    <t>CIPM 2023</t>
  </si>
  <si>
    <t>CIPM diff</t>
  </si>
  <si>
    <t>total_comparisons 2025</t>
  </si>
  <si>
    <t>total_comparisons 2023</t>
  </si>
  <si>
    <t>total_comparisons diff</t>
  </si>
  <si>
    <t>CAB_ISO17025 Calib 2025</t>
  </si>
  <si>
    <t>CAB_ISO17025Calib 2023</t>
  </si>
  <si>
    <t>CAB_ISO17025Calib diff</t>
  </si>
  <si>
    <t>member_met 2025</t>
  </si>
  <si>
    <t>member_met 2023</t>
  </si>
  <si>
    <t>member_met diff</t>
  </si>
  <si>
    <t>IECTechComm 2025</t>
  </si>
  <si>
    <t>IECTechComm 2023</t>
  </si>
  <si>
    <t>IECTechComm diff</t>
  </si>
  <si>
    <t>ISOTechComm 2025</t>
  </si>
  <si>
    <t>ISOTechComm 2023</t>
  </si>
  <si>
    <t>ISOTechComm diff</t>
  </si>
  <si>
    <t>ISOMSCertificates 2025</t>
  </si>
  <si>
    <t>ISOMSCertificates 2023</t>
  </si>
  <si>
    <t>ISOMSCertificates diff</t>
  </si>
  <si>
    <t>ISOIECMembership 2025</t>
  </si>
  <si>
    <t>ISOIECMembership 2023</t>
  </si>
  <si>
    <t>ISOIECMembership diff</t>
  </si>
  <si>
    <t>CABcoverage 2025</t>
  </si>
  <si>
    <t>CABcoverage 2023</t>
  </si>
  <si>
    <t>CABcoverage diff</t>
  </si>
  <si>
    <t>acc_mem 2025</t>
  </si>
  <si>
    <t>acc_mem 2023</t>
  </si>
  <si>
    <t>acc_mem  diff</t>
  </si>
  <si>
    <t>CAB_ISO17065 2025</t>
  </si>
  <si>
    <t>CAB_ISO17065 2023</t>
  </si>
  <si>
    <t>CAB_ISO17065 diff</t>
  </si>
  <si>
    <t>CAB_ISO17021 2025</t>
  </si>
  <si>
    <t>CAB_ISO17021 2023</t>
  </si>
  <si>
    <t>CAB_ISO17021 diff</t>
  </si>
  <si>
    <t>CAB_ISO17025Test 2025</t>
  </si>
  <si>
    <t>CAB_ISO17025Test 2023</t>
  </si>
  <si>
    <t>CAB_ISO17025Test diff</t>
  </si>
  <si>
    <t xml:space="preserve">The GQII is an initiative to research and disseminate data on Quality Infrastructure and works under is licensed under Attribution-ShareAlike 4.0 International. See latest GQII rankings and report at https://gqii.org/ </t>
  </si>
  <si>
    <t>If you need assistance, please contact us at gqii@mesopartner.com</t>
  </si>
  <si>
    <t>This file contains all data from the GQII rankings for 2025 and 2023, along with any changes. In addition, all changes for each individual indicator in the GQII formula are documented and color-coded.</t>
  </si>
  <si>
    <t>GQII 2025 and 2023 Rankings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</si>
</sst>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1" x14ac:knownFonts="1">
    <font>
      <sz val="11"/>
      <name val="Calibri"/>
    </font>
    <font>
      <sz val="12"/>
      <color theme="1"/>
      <name val="Aptos Narrow"/>
      <family val="2"/>
      <scheme val="minor"/>
    </font>
    <font>
      <sz val="11"/>
      <name val="Calibri"/>
      <family val="2"/>
    </font>
    <font>
      <sz val="11"/>
      <name val="Calibri"/>
      <family val="2"/>
    </font>
    <font>
      <b/>
      <sz val="11"/>
      <name val="Calibri"/>
      <family val="2"/>
    </font>
    <font>
      <sz val="11"/>
      <color theme="1"/>
      <name val="Aptos Narrow"/>
      <family val="2"/>
      <scheme val="minor"/>
    </font>
    <font>
      <b/>
      <sz val="18"/>
      <color theme="1"/>
      <name val="Aptos Narrow"/>
      <family val="2"/>
      <scheme val="minor"/>
    </font>
    <font>
      <sz val="17"/>
      <color theme="1"/>
      <name val="Aptos Narrow"/>
      <family val="2"/>
      <scheme val="minor"/>
    </font>
    <font>
      <sz val="18"/>
      <color theme="1"/>
      <name val="Aptos Narrow"/>
      <family val="2"/>
      <scheme val="minor"/>
    </font>
    <font>
      <b/>
      <i/>
      <sz val="14"/>
      <color theme="1"/>
      <name val="Trebuchet MS"/>
      <family val="2"/>
    </font>
    <font>
      <sz val="14"/>
      <color theme="1"/>
      <name val="Aptos Narrow"/>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2"/>
        <bgColor indexed="64"/>
      </patternFill>
    </fill>
    <fill>
      <patternFill patternType="solid">
        <fgColor theme="0" tint="-4.9989318521683403E-2"/>
        <bgColor indexed="64"/>
      </patternFill>
    </fill>
  </fills>
  <borders count="13">
    <border>
      <left/>
      <right/>
      <top/>
      <bottom/>
      <diagonal/>
    </border>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s>
  <cellStyleXfs count="4">
    <xf numFmtId="0" fontId="0" fillId="0" borderId="0"/>
    <xf numFmtId="0" fontId="3" fillId="0" borderId="1"/>
    <xf numFmtId="9" fontId="3" fillId="0" borderId="0" applyFont="0" applyFill="0" applyBorder="0" applyAlignment="0" applyProtection="0"/>
    <xf numFmtId="0" fontId="1" fillId="0" borderId="1"/>
  </cellStyleXfs>
  <cellXfs count="35">
    <xf numFmtId="0" fontId="0" fillId="0" borderId="0" xfId="0"/>
    <xf numFmtId="1" fontId="0" fillId="0" borderId="1" xfId="0" applyNumberFormat="1" applyBorder="1"/>
    <xf numFmtId="0" fontId="2" fillId="0" borderId="0" xfId="0" applyFont="1"/>
    <xf numFmtId="1" fontId="0" fillId="0" borderId="0" xfId="0" applyNumberFormat="1"/>
    <xf numFmtId="0" fontId="3" fillId="0" borderId="1" xfId="1"/>
    <xf numFmtId="1" fontId="3" fillId="0" borderId="1" xfId="1" applyNumberFormat="1"/>
    <xf numFmtId="0" fontId="0" fillId="0" borderId="1" xfId="0"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0" xfId="0" applyBorder="1"/>
    <xf numFmtId="0" fontId="0" fillId="0" borderId="1" xfId="0" applyBorder="1"/>
    <xf numFmtId="164" fontId="0" fillId="0" borderId="1" xfId="2" applyNumberFormat="1" applyFont="1" applyBorder="1" applyAlignment="1">
      <alignment horizontal="center" vertical="center"/>
    </xf>
    <xf numFmtId="164" fontId="0" fillId="0" borderId="11" xfId="2" applyNumberFormat="1" applyFont="1" applyBorder="1" applyAlignment="1">
      <alignment horizontal="center" vertical="center"/>
    </xf>
    <xf numFmtId="0" fontId="0" fillId="0" borderId="4" xfId="0" applyBorder="1"/>
    <xf numFmtId="0" fontId="0" fillId="0" borderId="5" xfId="0" applyBorder="1"/>
    <xf numFmtId="164" fontId="0" fillId="0" borderId="5" xfId="2" applyNumberFormat="1" applyFont="1" applyBorder="1" applyAlignment="1">
      <alignment horizontal="center" vertical="center"/>
    </xf>
    <xf numFmtId="164" fontId="0" fillId="0" borderId="6" xfId="2" applyNumberFormat="1"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4" fillId="2" borderId="12" xfId="0" applyFont="1" applyFill="1" applyBorder="1" applyAlignment="1">
      <alignment horizontal="center" vertical="center"/>
    </xf>
    <xf numFmtId="0" fontId="2" fillId="3" borderId="9" xfId="0" applyFont="1" applyFill="1" applyBorder="1" applyAlignment="1">
      <alignment horizontal="center" vertical="center"/>
    </xf>
    <xf numFmtId="0" fontId="5" fillId="0" borderId="0" xfId="0" applyFont="1"/>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1" fillId="4" borderId="1" xfId="3" applyFill="1"/>
    <xf numFmtId="0" fontId="1" fillId="4" borderId="1" xfId="3" applyFill="1" applyProtection="1">
      <protection locked="0"/>
    </xf>
    <xf numFmtId="0" fontId="6" fillId="4" borderId="1" xfId="3" applyFont="1" applyFill="1"/>
    <xf numFmtId="0" fontId="8" fillId="4" borderId="1" xfId="3" applyFont="1" applyFill="1"/>
    <xf numFmtId="0" fontId="9" fillId="4" borderId="1" xfId="3" applyFont="1" applyFill="1" applyAlignment="1">
      <alignment horizontal="left" wrapText="1"/>
    </xf>
    <xf numFmtId="0" fontId="10" fillId="4" borderId="1" xfId="3" applyFont="1" applyFill="1"/>
    <xf numFmtId="0" fontId="10" fillId="4" borderId="1" xfId="3" applyFont="1" applyFill="1" applyProtection="1">
      <protection locked="0"/>
    </xf>
    <xf numFmtId="0" fontId="7" fillId="4" borderId="1" xfId="3" applyFont="1" applyFill="1" applyAlignment="1">
      <alignment horizontal="left" vertical="center" wrapText="1"/>
    </xf>
  </cellXfs>
  <cellStyles count="4">
    <cellStyle name="Normal" xfId="0" builtinId="0"/>
    <cellStyle name="Normal 2" xfId="1" xr:uid="{D770A0F8-612E-41B3-AD5B-53A7CFD24839}"/>
    <cellStyle name="Normal 3" xfId="3" xr:uid="{E9D0157E-DEAD-E74E-B42B-49275F115804}"/>
    <cellStyle name="Porcentaje" xfId="2" builtinId="5"/>
  </cellStyles>
  <dxfs count="48">
    <dxf>
      <font>
        <color rgb="FF006100"/>
      </font>
      <fill>
        <patternFill>
          <bgColor rgb="FFC6EFCE"/>
        </patternFill>
      </fill>
    </dxf>
    <dxf>
      <font>
        <color rgb="FF9C0006"/>
      </font>
      <fill>
        <patternFill>
          <bgColor rgb="FFFFC7CE"/>
        </patternFill>
      </fill>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370664</xdr:colOff>
      <xdr:row>1</xdr:row>
      <xdr:rowOff>190500</xdr:rowOff>
    </xdr:from>
    <xdr:to>
      <xdr:col>20</xdr:col>
      <xdr:colOff>596369</xdr:colOff>
      <xdr:row>7</xdr:row>
      <xdr:rowOff>25400</xdr:rowOff>
    </xdr:to>
    <xdr:pic>
      <xdr:nvPicPr>
        <xdr:cNvPr id="2" name="Picture 1">
          <a:extLst>
            <a:ext uri="{FF2B5EF4-FFF2-40B4-BE49-F238E27FC236}">
              <a16:creationId xmlns:a16="http://schemas.microsoft.com/office/drawing/2014/main" id="{BC1B5D54-60A5-F34C-8EC7-82F4C9961ABE}"/>
            </a:ext>
          </a:extLst>
        </xdr:cNvPr>
        <xdr:cNvPicPr>
          <a:picLocks noChangeAspect="1"/>
        </xdr:cNvPicPr>
      </xdr:nvPicPr>
      <xdr:blipFill>
        <a:blip xmlns:r="http://schemas.openxmlformats.org/officeDocument/2006/relationships" r:embed="rId1"/>
        <a:stretch>
          <a:fillRect/>
        </a:stretch>
      </xdr:blipFill>
      <xdr:spPr>
        <a:xfrm>
          <a:off x="10606864" y="393700"/>
          <a:ext cx="2867305" cy="1778000"/>
        </a:xfrm>
        <a:prstGeom prst="rect">
          <a:avLst/>
        </a:prstGeom>
      </xdr:spPr>
    </xdr:pic>
    <xdr:clientData/>
  </xdr:twoCellAnchor>
  <xdr:twoCellAnchor editAs="oneCell">
    <xdr:from>
      <xdr:col>17</xdr:col>
      <xdr:colOff>38100</xdr:colOff>
      <xdr:row>8</xdr:row>
      <xdr:rowOff>177800</xdr:rowOff>
    </xdr:from>
    <xdr:to>
      <xdr:col>20</xdr:col>
      <xdr:colOff>165100</xdr:colOff>
      <xdr:row>10</xdr:row>
      <xdr:rowOff>217170</xdr:rowOff>
    </xdr:to>
    <xdr:pic>
      <xdr:nvPicPr>
        <xdr:cNvPr id="3" name="Imagen 2" descr="About CC Licenses - Creative Commons">
          <a:extLst>
            <a:ext uri="{FF2B5EF4-FFF2-40B4-BE49-F238E27FC236}">
              <a16:creationId xmlns:a16="http://schemas.microsoft.com/office/drawing/2014/main" id="{4DABE59A-071D-F54D-BF77-D4F189F3097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34700" y="2628900"/>
          <a:ext cx="2108200" cy="737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4D0F234-E6A9-4218-96BA-665802CB7E2E}" name="Tabla2" displayName="Tabla2" ref="A1:Y186" totalsRowShown="0">
  <autoFilter ref="A1:Y186" xr:uid="{C4D0F234-E6A9-4218-96BA-665802CB7E2E}"/>
  <tableColumns count="25">
    <tableColumn id="1" xr3:uid="{BFBE1599-E43C-4C4C-9EB3-5AEC735CB269}" name="isono" dataDxfId="47"/>
    <tableColumn id="2" xr3:uid="{A7FFDC33-0F78-4063-8231-D6CF0D470B2B}" name="iso3"/>
    <tableColumn id="3" xr3:uid="{20C3CCB3-46AF-40DF-870B-B01415E4D168}" name="economy_name"/>
    <tableColumn id="4" xr3:uid="{A4896CF6-C914-4B5D-A83D-E60A856F4A33}" name="rank_gqii" dataDxfId="46"/>
    <tableColumn id="5" xr3:uid="{61E9638A-CCF7-469D-A1B4-E8F6BD38A974}" name="gqii" dataDxfId="45"/>
    <tableColumn id="6" xr3:uid="{807E027E-A423-46B2-AEDA-1C1486E27AEF}" name="rank_std" dataDxfId="44"/>
    <tableColumn id="7" xr3:uid="{F06FFA19-5025-47FB-9F79-833538C16013}" name="normalization" dataDxfId="43"/>
    <tableColumn id="8" xr3:uid="{72F8C928-04DC-4F24-83FA-062A20506075}" name="rank_met" dataDxfId="42"/>
    <tableColumn id="9" xr3:uid="{B40F8A59-1F9C-4138-B3BE-621709D3BBBE}" name="metrology" dataDxfId="41"/>
    <tableColumn id="10" xr3:uid="{98B60629-19ED-4D7A-9B21-09D0D96075A9}" name="rank_acc" dataDxfId="40"/>
    <tableColumn id="11" xr3:uid="{9307545B-EA8A-442D-9BB1-063AA04E5B47}" name="accreditation" dataDxfId="39"/>
    <tableColumn id="12" xr3:uid="{94640049-DBEB-4659-A503-175385B184E1}" name="CMCcoverage" dataDxfId="38"/>
    <tableColumn id="13" xr3:uid="{4E764D32-8440-4679-9061-8D3DEC808DB0}" name="CIPM" dataDxfId="37"/>
    <tableColumn id="14" xr3:uid="{9CB39683-7D59-45E7-BE6C-BDED2C3FB3FF}" name="total_comparisons" dataDxfId="36"/>
    <tableColumn id="15" xr3:uid="{A0D0B32E-6FDA-40BF-B0BA-094FA38551BF}" name="CAB_ISO17025Calib" dataDxfId="35"/>
    <tableColumn id="16" xr3:uid="{25DDEC4B-7B62-4D4A-8E86-C4C04BB2F241}" name="member_met" dataDxfId="34"/>
    <tableColumn id="17" xr3:uid="{5882941E-2F65-4855-8C29-B51D73C9BA5C}" name="IECTechComm" dataDxfId="33"/>
    <tableColumn id="18" xr3:uid="{F36CB764-3D99-40E8-A2A1-FD52490F8A75}" name="ISOTechComm" dataDxfId="32"/>
    <tableColumn id="19" xr3:uid="{7E6BBF90-6F58-4F79-AD69-77596BAD734F}" name="ISOMSCertificates" dataDxfId="31"/>
    <tableColumn id="20" xr3:uid="{861FA8C1-F52B-469F-9749-2862405131A8}" name="ISOIECMembership" dataDxfId="30"/>
    <tableColumn id="21" xr3:uid="{D01C5053-D39B-4EBD-AB47-875CCF2FD22F}" name="CABcoverage" dataDxfId="29"/>
    <tableColumn id="22" xr3:uid="{ED8AAEB3-0068-4C3F-9C47-46FF8E9204AF}" name="acc_mem" dataDxfId="28"/>
    <tableColumn id="23" xr3:uid="{AA37E322-D097-412E-82BA-265648AA6F1F}" name="CAB_ISO17065" dataDxfId="27"/>
    <tableColumn id="24" xr3:uid="{3A0477FD-0B97-43AF-ADD0-CD38A087B45B}" name="CAB_ISO17021" dataDxfId="26"/>
    <tableColumn id="25" xr3:uid="{8F7B4314-3977-40DE-B789-80094E2DEFCF}" name="CAB_ISO17025Test" dataDxfId="2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A29C17F-317D-4ED2-BF04-BC8426547E37}" name="Tabla1" displayName="Tabla1" ref="A1:Y186" totalsRowShown="0" headerRowCellStyle="Normal 2" dataCellStyle="Normal 2">
  <autoFilter ref="A1:Y186" xr:uid="{6A29C17F-317D-4ED2-BF04-BC8426547E37}"/>
  <tableColumns count="25">
    <tableColumn id="1" xr3:uid="{725577B6-B7C2-473E-ACD9-70392CFD108B}" name="isono" dataDxfId="24" dataCellStyle="Normal 2"/>
    <tableColumn id="2" xr3:uid="{87119608-10E2-4CF4-9FCD-BD3D3CB51D21}" name="iso3" dataCellStyle="Normal 2"/>
    <tableColumn id="3" xr3:uid="{6A1FE881-8240-46E2-9A5E-28F7680A1E19}" name="CountryNameMETRO" dataCellStyle="Normal 2"/>
    <tableColumn id="4" xr3:uid="{E053C1A6-C083-4F6D-966F-BF3A2598B415}" name="rank_gqii" dataDxfId="23" dataCellStyle="Normal 2"/>
    <tableColumn id="5" xr3:uid="{B416C33D-A208-45B6-91C1-CDCB9570A0C4}" name="gqii" dataDxfId="22" dataCellStyle="Normal 2"/>
    <tableColumn id="6" xr3:uid="{9B107CE9-BBDF-4781-9690-740421A68CE7}" name="rank_std" dataDxfId="21" dataCellStyle="Normal 2"/>
    <tableColumn id="7" xr3:uid="{1A8A9587-E9D9-4622-9799-7E7D64CC97DE}" name="normalization" dataDxfId="20" dataCellStyle="Normal 2"/>
    <tableColumn id="8" xr3:uid="{40235A53-1A6B-44D2-B235-9D4B58D7F23E}" name="rank_met" dataDxfId="19" dataCellStyle="Normal 2"/>
    <tableColumn id="9" xr3:uid="{BE1449DF-45F6-4C9E-BE70-348AC7A35B8B}" name="metrology" dataDxfId="18" dataCellStyle="Normal 2"/>
    <tableColumn id="10" xr3:uid="{A4710C55-4BE9-4D27-A3A7-A06D7BE82318}" name="rank_acc" dataDxfId="17" dataCellStyle="Normal 2"/>
    <tableColumn id="11" xr3:uid="{0A968AE4-1B13-4163-AE54-7F4DDF7D6B63}" name="accreditation" dataDxfId="16" dataCellStyle="Normal 2"/>
    <tableColumn id="12" xr3:uid="{B790ECD8-56A0-4F52-AFCA-999D3A52A01F}" name="CMCcoverage" dataDxfId="15" dataCellStyle="Normal 2"/>
    <tableColumn id="13" xr3:uid="{44255478-A206-4789-8DD4-7DE8CA3DE764}" name="CIPM" dataDxfId="14" dataCellStyle="Normal 2"/>
    <tableColumn id="14" xr3:uid="{2A16CEE2-8DA8-4F2D-8451-730D25846DD5}" name="total_comparisons" dataDxfId="13" dataCellStyle="Normal 2"/>
    <tableColumn id="15" xr3:uid="{C96CD1EC-720E-4850-8965-911835DBB94E}" name="CABS" dataDxfId="12" dataCellStyle="Normal 2"/>
    <tableColumn id="16" xr3:uid="{B0C5AB81-1990-4D4E-8692-5C01504235AF}" name="member_met" dataDxfId="11" dataCellStyle="Normal 2"/>
    <tableColumn id="17" xr3:uid="{E1CBD9A5-01FC-4007-A4EB-0814D3377719}" name="IECTechComm" dataDxfId="10" dataCellStyle="Normal 2"/>
    <tableColumn id="18" xr3:uid="{C99AC952-EEE8-429B-97FC-02DE550E886F}" name="ISOTechComm" dataDxfId="9" dataCellStyle="Normal 2"/>
    <tableColumn id="19" xr3:uid="{D6FD6D24-625C-4F8F-8D8B-9CAB863F4544}" name="ISOMSCertificates" dataDxfId="8" dataCellStyle="Normal 2"/>
    <tableColumn id="20" xr3:uid="{3EEF8142-3C4F-4C0E-A348-69EBC2FA2338}" name="ISOIECMembership" dataDxfId="7" dataCellStyle="Normal 2"/>
    <tableColumn id="21" xr3:uid="{C9FB9E86-AC26-4FC4-BB6F-B80FF727D2E3}" name="CABcoverage" dataDxfId="6" dataCellStyle="Normal 2"/>
    <tableColumn id="22" xr3:uid="{4F7B0F8C-20C9-40ED-AC7E-2E4602B11B13}" name="acc_mem" dataDxfId="5" dataCellStyle="Normal 2"/>
    <tableColumn id="23" xr3:uid="{E25E6DEE-B016-4CC9-B388-EE1C4897E4C9}" name="CAB_ISO17065" dataDxfId="4" dataCellStyle="Normal 2"/>
    <tableColumn id="24" xr3:uid="{B0677957-49FC-43C0-916E-C3514A7DF607}" name="CAB_ISO17021" dataDxfId="3" dataCellStyle="Normal 2"/>
    <tableColumn id="25" xr3:uid="{33BC2071-7113-4739-A8CD-CCA3AF04AD24}" name="CAB_ISO17025Test" dataDxfId="2" dataCellStyle="Normal 2"/>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578FB-A06D-1347-94FA-55395F04798B}">
  <dimension ref="A1:P14"/>
  <sheetViews>
    <sheetView tabSelected="1" zoomScaleNormal="100" workbookViewId="0">
      <selection activeCell="B2" sqref="B2"/>
    </sheetView>
  </sheetViews>
  <sheetFormatPr baseColWidth="10" defaultColWidth="8.6640625" defaultRowHeight="16" x14ac:dyDescent="0.2"/>
  <cols>
    <col min="1" max="1" width="4.1640625" style="28" customWidth="1"/>
    <col min="2" max="15" width="8.6640625" style="28"/>
    <col min="16" max="16" width="8.83203125" style="28" customWidth="1"/>
    <col min="17" max="16384" width="8.6640625" style="28"/>
  </cols>
  <sheetData>
    <row r="1" spans="1:16" x14ac:dyDescent="0.2">
      <c r="A1" s="27"/>
      <c r="B1" s="27"/>
      <c r="C1" s="27"/>
      <c r="D1" s="27"/>
      <c r="E1" s="27"/>
      <c r="F1" s="27"/>
      <c r="G1" s="27"/>
      <c r="H1" s="27"/>
      <c r="I1" s="27"/>
      <c r="J1" s="27"/>
      <c r="K1" s="27"/>
      <c r="L1" s="27"/>
      <c r="M1" s="27"/>
      <c r="N1" s="27"/>
      <c r="O1" s="27"/>
      <c r="P1" s="27"/>
    </row>
    <row r="2" spans="1:16" ht="41.5" customHeight="1" x14ac:dyDescent="0.3">
      <c r="A2" s="27"/>
      <c r="B2" s="29" t="s">
        <v>497</v>
      </c>
      <c r="C2" s="27"/>
      <c r="D2" s="27"/>
      <c r="E2" s="27"/>
      <c r="F2" s="27"/>
      <c r="G2" s="27"/>
      <c r="H2" s="27"/>
      <c r="I2" s="27"/>
      <c r="J2" s="27"/>
      <c r="K2" s="27"/>
      <c r="L2" s="27"/>
      <c r="M2" s="27"/>
      <c r="N2" s="27"/>
      <c r="O2" s="27"/>
      <c r="P2" s="27"/>
    </row>
    <row r="3" spans="1:16" ht="24" customHeight="1" x14ac:dyDescent="0.2">
      <c r="A3" s="27"/>
      <c r="B3" s="34" t="s">
        <v>496</v>
      </c>
      <c r="C3" s="34"/>
      <c r="D3" s="34"/>
      <c r="E3" s="34"/>
      <c r="F3" s="34"/>
      <c r="G3" s="34"/>
      <c r="H3" s="34"/>
      <c r="I3" s="34"/>
      <c r="J3" s="34"/>
      <c r="K3" s="34"/>
      <c r="L3" s="34"/>
      <c r="M3" s="34"/>
      <c r="N3" s="34"/>
      <c r="O3" s="34"/>
      <c r="P3" s="34"/>
    </row>
    <row r="4" spans="1:16" ht="24" customHeight="1" x14ac:dyDescent="0.2">
      <c r="A4" s="27"/>
      <c r="B4" s="34"/>
      <c r="C4" s="34"/>
      <c r="D4" s="34"/>
      <c r="E4" s="34"/>
      <c r="F4" s="34"/>
      <c r="G4" s="34"/>
      <c r="H4" s="34"/>
      <c r="I4" s="34"/>
      <c r="J4" s="34"/>
      <c r="K4" s="34"/>
      <c r="L4" s="34"/>
      <c r="M4" s="34"/>
      <c r="N4" s="34"/>
      <c r="O4" s="34"/>
      <c r="P4" s="34"/>
    </row>
    <row r="5" spans="1:16" ht="24" customHeight="1" x14ac:dyDescent="0.2">
      <c r="A5" s="27"/>
      <c r="B5" s="34"/>
      <c r="C5" s="34"/>
      <c r="D5" s="34"/>
      <c r="E5" s="34"/>
      <c r="F5" s="34"/>
      <c r="G5" s="34"/>
      <c r="H5" s="34"/>
      <c r="I5" s="34"/>
      <c r="J5" s="34"/>
      <c r="K5" s="34"/>
      <c r="L5" s="34"/>
      <c r="M5" s="34"/>
      <c r="N5" s="34"/>
      <c r="O5" s="34"/>
      <c r="P5" s="34"/>
    </row>
    <row r="6" spans="1:16" ht="24" customHeight="1" x14ac:dyDescent="0.2">
      <c r="A6" s="27"/>
      <c r="B6" s="34"/>
      <c r="C6" s="34"/>
      <c r="D6" s="34"/>
      <c r="E6" s="34"/>
      <c r="F6" s="34"/>
      <c r="G6" s="34"/>
      <c r="H6" s="34"/>
      <c r="I6" s="34"/>
      <c r="J6" s="34"/>
      <c r="K6" s="34"/>
      <c r="L6" s="34"/>
      <c r="M6" s="34"/>
      <c r="N6" s="34"/>
      <c r="O6" s="34"/>
      <c r="P6" s="34"/>
    </row>
    <row r="7" spans="1:16" x14ac:dyDescent="0.2">
      <c r="A7" s="27"/>
      <c r="B7" s="34"/>
      <c r="C7" s="34"/>
      <c r="D7" s="34"/>
      <c r="E7" s="34"/>
      <c r="F7" s="34"/>
      <c r="G7" s="34"/>
      <c r="H7" s="34"/>
      <c r="I7" s="34"/>
      <c r="J7" s="34"/>
      <c r="K7" s="34"/>
      <c r="L7" s="34"/>
      <c r="M7" s="34"/>
      <c r="N7" s="34"/>
      <c r="O7" s="34"/>
      <c r="P7" s="34"/>
    </row>
    <row r="8" spans="1:16" ht="24" x14ac:dyDescent="0.3">
      <c r="A8" s="27"/>
      <c r="B8" s="30"/>
      <c r="C8" s="27"/>
      <c r="D8" s="27"/>
      <c r="E8" s="27"/>
      <c r="F8" s="27"/>
      <c r="G8" s="27"/>
      <c r="H8" s="27"/>
      <c r="I8" s="27"/>
      <c r="J8" s="27"/>
      <c r="K8" s="27"/>
      <c r="L8" s="27"/>
      <c r="M8" s="27"/>
      <c r="N8" s="27"/>
      <c r="O8" s="27"/>
      <c r="P8" s="27"/>
    </row>
    <row r="9" spans="1:16" x14ac:dyDescent="0.2">
      <c r="A9" s="27"/>
      <c r="B9" s="27"/>
      <c r="C9" s="27"/>
      <c r="D9" s="27"/>
      <c r="E9" s="27"/>
      <c r="F9" s="27"/>
      <c r="G9" s="27"/>
      <c r="H9" s="27"/>
      <c r="I9" s="27"/>
      <c r="J9" s="27"/>
      <c r="K9" s="27"/>
      <c r="L9" s="27"/>
      <c r="M9" s="27"/>
      <c r="N9" s="27"/>
      <c r="O9" s="27"/>
      <c r="P9" s="27"/>
    </row>
    <row r="10" spans="1:16" ht="39" customHeight="1" x14ac:dyDescent="0.2">
      <c r="A10" s="27"/>
      <c r="B10" s="31" t="s">
        <v>494</v>
      </c>
      <c r="C10" s="31"/>
      <c r="D10" s="31"/>
      <c r="E10" s="31"/>
      <c r="F10" s="31"/>
      <c r="G10" s="31"/>
      <c r="H10" s="31"/>
      <c r="I10" s="31"/>
      <c r="J10" s="31"/>
      <c r="K10" s="31"/>
      <c r="L10" s="31"/>
      <c r="M10" s="31"/>
      <c r="N10" s="31"/>
      <c r="O10" s="31"/>
      <c r="P10" s="31"/>
    </row>
    <row r="11" spans="1:16" s="33" customFormat="1" ht="19" x14ac:dyDescent="0.25">
      <c r="A11" s="32"/>
      <c r="B11" s="32"/>
      <c r="C11" s="32"/>
      <c r="D11" s="32"/>
      <c r="E11" s="32"/>
      <c r="F11" s="32"/>
      <c r="G11" s="32"/>
      <c r="H11" s="32"/>
      <c r="I11" s="32"/>
      <c r="J11" s="32"/>
      <c r="K11" s="32"/>
      <c r="L11" s="32"/>
      <c r="M11" s="32"/>
      <c r="N11" s="32"/>
      <c r="O11" s="32"/>
      <c r="P11" s="32"/>
    </row>
    <row r="12" spans="1:16" s="33" customFormat="1" ht="19" x14ac:dyDescent="0.25">
      <c r="A12" s="32"/>
      <c r="B12" s="32" t="s">
        <v>495</v>
      </c>
      <c r="C12" s="32"/>
      <c r="D12" s="32"/>
      <c r="E12" s="32"/>
      <c r="F12" s="32"/>
      <c r="G12" s="32"/>
      <c r="H12" s="32"/>
      <c r="I12" s="32"/>
      <c r="J12" s="32"/>
      <c r="K12" s="32"/>
      <c r="L12" s="32"/>
      <c r="M12" s="32"/>
      <c r="N12" s="32"/>
      <c r="O12" s="32"/>
      <c r="P12" s="32"/>
    </row>
    <row r="13" spans="1:16" x14ac:dyDescent="0.2">
      <c r="A13" s="27"/>
      <c r="B13" s="27"/>
      <c r="C13" s="27"/>
      <c r="D13" s="27"/>
      <c r="E13" s="27"/>
      <c r="F13" s="27"/>
      <c r="G13" s="27"/>
      <c r="H13" s="27"/>
      <c r="I13" s="27"/>
      <c r="J13" s="27"/>
      <c r="K13" s="27"/>
      <c r="L13" s="27"/>
      <c r="M13" s="27"/>
      <c r="N13" s="27"/>
      <c r="O13" s="27"/>
      <c r="P13" s="27"/>
    </row>
    <row r="14" spans="1:16" x14ac:dyDescent="0.2">
      <c r="A14" s="27"/>
      <c r="B14" s="27"/>
      <c r="C14" s="27"/>
      <c r="D14" s="27"/>
      <c r="E14" s="27"/>
      <c r="F14" s="27"/>
      <c r="G14" s="27"/>
      <c r="H14" s="27"/>
      <c r="I14" s="27"/>
      <c r="J14" s="27"/>
      <c r="K14" s="27"/>
      <c r="L14" s="27"/>
      <c r="M14" s="27"/>
      <c r="N14" s="27"/>
      <c r="O14" s="27"/>
      <c r="P14" s="27"/>
    </row>
  </sheetData>
  <sheetProtection algorithmName="SHA-512" hashValue="5ud0i+Dj8ryfltHxA5WD7Qp/kM4X9xYugtGfdefJhaNUNkW7lrgx6gmuHVOP3VTc+T4tZN1rpZYfjcBsiSEbhw==" saltValue="eiHS/GnUj3CTpH9uLJ3dPQ==" spinCount="100000" sheet="1" objects="1" scenarios="1"/>
  <mergeCells count="2">
    <mergeCell ref="B3:P7"/>
    <mergeCell ref="B10:P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B2608-418A-4CA3-8691-6C4F389354D6}">
  <dimension ref="A1:BR186"/>
  <sheetViews>
    <sheetView topLeftCell="B1" zoomScale="89" workbookViewId="0">
      <pane ySplit="1" topLeftCell="A2" activePane="bottomLeft" state="frozen"/>
      <selection pane="bottomLeft" activeCell="F146" sqref="F146"/>
    </sheetView>
  </sheetViews>
  <sheetFormatPr baseColWidth="10" defaultRowHeight="15" x14ac:dyDescent="0.2"/>
  <cols>
    <col min="1" max="2" width="5.33203125" bestFit="1" customWidth="1"/>
    <col min="3" max="3" width="22" customWidth="1"/>
    <col min="4" max="4" width="50.5" bestFit="1" customWidth="1"/>
    <col min="5" max="5" width="13.5" bestFit="1" customWidth="1"/>
    <col min="6" max="7" width="13.5" customWidth="1"/>
    <col min="8" max="8" width="11.83203125" bestFit="1" customWidth="1"/>
    <col min="9" max="10" width="11.83203125" customWidth="1"/>
    <col min="11" max="11" width="13.1640625" bestFit="1" customWidth="1"/>
    <col min="12" max="13" width="13.1640625" customWidth="1"/>
    <col min="14" max="14" width="17.5" bestFit="1" customWidth="1"/>
    <col min="15" max="16" width="17.5" customWidth="1"/>
    <col min="17" max="17" width="13.83203125" bestFit="1" customWidth="1"/>
    <col min="18" max="19" width="13.83203125" customWidth="1"/>
    <col min="20" max="20" width="14.33203125" bestFit="1" customWidth="1"/>
    <col min="21" max="22" width="14.33203125" customWidth="1"/>
    <col min="23" max="23" width="13.1640625" bestFit="1" customWidth="1"/>
    <col min="24" max="25" width="13.1640625" customWidth="1"/>
    <col min="26" max="26" width="16.6640625" bestFit="1" customWidth="1"/>
    <col min="27" max="28" width="16.6640625" customWidth="1"/>
    <col min="29" max="29" width="17.33203125" bestFit="1" customWidth="1"/>
    <col min="30" max="31" width="17.33203125" customWidth="1"/>
    <col min="32" max="32" width="10.1640625" bestFit="1" customWidth="1"/>
    <col min="33" max="34" width="10.1640625" customWidth="1"/>
    <col min="35" max="35" width="21.5" bestFit="1" customWidth="1"/>
    <col min="36" max="37" width="21.5" customWidth="1"/>
    <col min="38" max="38" width="22.33203125" bestFit="1" customWidth="1"/>
    <col min="39" max="40" width="22.33203125" customWidth="1"/>
    <col min="41" max="41" width="17.33203125" bestFit="1" customWidth="1"/>
    <col min="42" max="43" width="17.33203125" customWidth="1"/>
    <col min="44" max="44" width="17.83203125" bestFit="1" customWidth="1"/>
    <col min="45" max="46" width="17.83203125" customWidth="1"/>
    <col min="47" max="47" width="18.1640625" bestFit="1" customWidth="1"/>
    <col min="48" max="49" width="18.1640625" customWidth="1"/>
    <col min="50" max="50" width="20.6640625" bestFit="1" customWidth="1"/>
    <col min="51" max="52" width="20.6640625" customWidth="1"/>
    <col min="53" max="53" width="22.1640625" bestFit="1" customWidth="1"/>
    <col min="54" max="55" width="22.1640625" customWidth="1"/>
    <col min="56" max="56" width="16.6640625" bestFit="1" customWidth="1"/>
    <col min="57" max="58" width="16.6640625" customWidth="1"/>
    <col min="59" max="59" width="13.6640625" bestFit="1" customWidth="1"/>
    <col min="60" max="61" width="13.6640625" customWidth="1"/>
    <col min="62" max="62" width="18.1640625" bestFit="1" customWidth="1"/>
    <col min="63" max="64" width="18.1640625" customWidth="1"/>
    <col min="65" max="65" width="18.1640625" bestFit="1" customWidth="1"/>
    <col min="66" max="67" width="18.1640625" customWidth="1"/>
    <col min="68" max="68" width="21.6640625" bestFit="1" customWidth="1"/>
    <col min="69" max="69" width="13.5" bestFit="1" customWidth="1"/>
    <col min="70" max="70" width="11.83203125" bestFit="1" customWidth="1"/>
    <col min="71" max="71" width="13.1640625" bestFit="1" customWidth="1"/>
    <col min="72" max="72" width="17.5" bestFit="1" customWidth="1"/>
    <col min="73" max="73" width="13.83203125" bestFit="1" customWidth="1"/>
    <col min="74" max="74" width="14.33203125" bestFit="1" customWidth="1"/>
    <col min="75" max="75" width="13.1640625" bestFit="1" customWidth="1"/>
    <col min="76" max="76" width="16.6640625" bestFit="1" customWidth="1"/>
    <col min="77" max="77" width="17.33203125" bestFit="1" customWidth="1"/>
    <col min="78" max="78" width="10.1640625" bestFit="1" customWidth="1"/>
    <col min="79" max="79" width="21.5" bestFit="1" customWidth="1"/>
    <col min="80" max="80" width="10.1640625" bestFit="1" customWidth="1"/>
    <col min="81" max="81" width="17.33203125" bestFit="1" customWidth="1"/>
    <col min="82" max="82" width="17.83203125" bestFit="1" customWidth="1"/>
    <col min="83" max="83" width="18.1640625" bestFit="1" customWidth="1"/>
    <col min="84" max="84" width="20.6640625" bestFit="1" customWidth="1"/>
    <col min="85" max="85" width="22.1640625" bestFit="1" customWidth="1"/>
    <col min="86" max="86" width="16.6640625" bestFit="1" customWidth="1"/>
    <col min="87" max="87" width="13.6640625" bestFit="1" customWidth="1"/>
    <col min="88" max="89" width="18.1640625" bestFit="1" customWidth="1"/>
    <col min="90" max="90" width="21.6640625" bestFit="1" customWidth="1"/>
  </cols>
  <sheetData>
    <row r="1" spans="1:70" ht="16" thickBot="1" x14ac:dyDescent="0.25">
      <c r="A1" s="7" t="s">
        <v>0</v>
      </c>
      <c r="B1" s="8" t="s">
        <v>1</v>
      </c>
      <c r="C1" s="8" t="s">
        <v>420</v>
      </c>
      <c r="D1" s="22" t="s">
        <v>187</v>
      </c>
      <c r="E1" s="25" t="s">
        <v>428</v>
      </c>
      <c r="F1" s="26" t="s">
        <v>429</v>
      </c>
      <c r="G1" s="23" t="s">
        <v>430</v>
      </c>
      <c r="H1" s="25" t="s">
        <v>431</v>
      </c>
      <c r="I1" s="26" t="s">
        <v>432</v>
      </c>
      <c r="J1" s="23" t="s">
        <v>433</v>
      </c>
      <c r="K1" s="25" t="s">
        <v>434</v>
      </c>
      <c r="L1" s="26" t="s">
        <v>435</v>
      </c>
      <c r="M1" s="23" t="s">
        <v>436</v>
      </c>
      <c r="N1" s="25" t="s">
        <v>437</v>
      </c>
      <c r="O1" s="25" t="s">
        <v>438</v>
      </c>
      <c r="P1" s="25" t="s">
        <v>439</v>
      </c>
      <c r="Q1" s="25" t="s">
        <v>440</v>
      </c>
      <c r="R1" s="26" t="s">
        <v>441</v>
      </c>
      <c r="S1" s="23" t="s">
        <v>442</v>
      </c>
      <c r="T1" s="25" t="s">
        <v>443</v>
      </c>
      <c r="U1" s="25" t="s">
        <v>444</v>
      </c>
      <c r="V1" s="25" t="s">
        <v>445</v>
      </c>
      <c r="W1" s="25" t="s">
        <v>446</v>
      </c>
      <c r="X1" s="26" t="s">
        <v>447</v>
      </c>
      <c r="Y1" s="23" t="s">
        <v>448</v>
      </c>
      <c r="Z1" s="25" t="s">
        <v>449</v>
      </c>
      <c r="AA1" s="25" t="s">
        <v>450</v>
      </c>
      <c r="AB1" s="25" t="s">
        <v>451</v>
      </c>
      <c r="AC1" s="25" t="s">
        <v>452</v>
      </c>
      <c r="AD1" s="26" t="s">
        <v>453</v>
      </c>
      <c r="AE1" s="23" t="s">
        <v>454</v>
      </c>
      <c r="AF1" s="25" t="s">
        <v>455</v>
      </c>
      <c r="AG1" s="26" t="s">
        <v>456</v>
      </c>
      <c r="AH1" s="23" t="s">
        <v>457</v>
      </c>
      <c r="AI1" s="26" t="s">
        <v>458</v>
      </c>
      <c r="AJ1" s="26" t="s">
        <v>459</v>
      </c>
      <c r="AK1" s="26" t="s">
        <v>460</v>
      </c>
      <c r="AL1" s="25" t="s">
        <v>461</v>
      </c>
      <c r="AM1" s="26" t="s">
        <v>462</v>
      </c>
      <c r="AN1" s="23" t="s">
        <v>463</v>
      </c>
      <c r="AO1" s="25" t="s">
        <v>464</v>
      </c>
      <c r="AP1" s="26" t="s">
        <v>465</v>
      </c>
      <c r="AQ1" s="23" t="s">
        <v>466</v>
      </c>
      <c r="AR1" s="25" t="s">
        <v>467</v>
      </c>
      <c r="AS1" s="26" t="s">
        <v>468</v>
      </c>
      <c r="AT1" s="23" t="s">
        <v>469</v>
      </c>
      <c r="AU1" s="25" t="s">
        <v>470</v>
      </c>
      <c r="AV1" s="26" t="s">
        <v>471</v>
      </c>
      <c r="AW1" s="23" t="s">
        <v>472</v>
      </c>
      <c r="AX1" s="25" t="s">
        <v>473</v>
      </c>
      <c r="AY1" s="26" t="s">
        <v>474</v>
      </c>
      <c r="AZ1" s="23" t="s">
        <v>475</v>
      </c>
      <c r="BA1" s="25" t="s">
        <v>476</v>
      </c>
      <c r="BB1" s="26" t="s">
        <v>477</v>
      </c>
      <c r="BC1" s="23" t="s">
        <v>478</v>
      </c>
      <c r="BD1" s="25" t="s">
        <v>479</v>
      </c>
      <c r="BE1" s="26" t="s">
        <v>480</v>
      </c>
      <c r="BF1" s="23" t="s">
        <v>481</v>
      </c>
      <c r="BG1" s="25" t="s">
        <v>482</v>
      </c>
      <c r="BH1" s="26" t="s">
        <v>483</v>
      </c>
      <c r="BI1" s="23" t="s">
        <v>484</v>
      </c>
      <c r="BJ1" s="25" t="s">
        <v>485</v>
      </c>
      <c r="BK1" s="26" t="s">
        <v>486</v>
      </c>
      <c r="BL1" s="23" t="s">
        <v>487</v>
      </c>
      <c r="BM1" s="25" t="s">
        <v>488</v>
      </c>
      <c r="BN1" s="26" t="s">
        <v>489</v>
      </c>
      <c r="BO1" s="23" t="s">
        <v>490</v>
      </c>
      <c r="BP1" s="25" t="s">
        <v>491</v>
      </c>
      <c r="BQ1" s="26" t="s">
        <v>492</v>
      </c>
      <c r="BR1" s="23" t="s">
        <v>493</v>
      </c>
    </row>
    <row r="2" spans="1:70" x14ac:dyDescent="0.2">
      <c r="A2" s="12">
        <v>276</v>
      </c>
      <c r="B2" s="13" t="s">
        <v>2</v>
      </c>
      <c r="C2" s="24" t="s">
        <v>421</v>
      </c>
      <c r="D2" s="13" t="s">
        <v>188</v>
      </c>
      <c r="E2" s="20">
        <v>1</v>
      </c>
      <c r="F2" s="6">
        <v>1</v>
      </c>
      <c r="G2" s="21">
        <f t="shared" ref="G2:G33" si="0">F2-E2</f>
        <v>0</v>
      </c>
      <c r="H2" s="20">
        <v>99.260261535644531</v>
      </c>
      <c r="I2" s="6">
        <v>99.42230224609375</v>
      </c>
      <c r="J2" s="15">
        <f t="shared" ref="J2:J33" si="1">(H2-I2)/H2</f>
        <v>-1.6324832107260734E-3</v>
      </c>
      <c r="K2" s="20">
        <v>2</v>
      </c>
      <c r="L2" s="6">
        <v>2</v>
      </c>
      <c r="M2" s="21">
        <f t="shared" ref="M2:M33" si="2">L2-K2</f>
        <v>0</v>
      </c>
      <c r="N2" s="20">
        <v>99.048912048339844</v>
      </c>
      <c r="O2" s="6">
        <v>99.184783935546875</v>
      </c>
      <c r="P2" s="15">
        <f t="shared" ref="P2:P33" si="3">(N2-O2)/N2</f>
        <v>-1.3717655691232664E-3</v>
      </c>
      <c r="Q2" s="20">
        <v>2</v>
      </c>
      <c r="R2" s="6">
        <v>2</v>
      </c>
      <c r="S2" s="21">
        <f t="shared" ref="S2:S33" si="4">R2-Q2</f>
        <v>0</v>
      </c>
      <c r="T2" s="20">
        <v>99.456520080566406</v>
      </c>
      <c r="U2" s="6">
        <v>99.565216064453125</v>
      </c>
      <c r="V2" s="15">
        <f t="shared" ref="V2:V33" si="5">(T2-U2)/T2</f>
        <v>-1.0928995283433179E-3</v>
      </c>
      <c r="W2" s="20">
        <v>2</v>
      </c>
      <c r="X2" s="6">
        <v>2</v>
      </c>
      <c r="Y2" s="21">
        <f t="shared" ref="Y2:Y33" si="6">X2-W2</f>
        <v>0</v>
      </c>
      <c r="Z2" s="20">
        <v>99.275360107421875</v>
      </c>
      <c r="AA2" s="6">
        <v>99.51690673828125</v>
      </c>
      <c r="AB2" s="15">
        <f t="shared" ref="AB2:AB33" si="7">(Z2-AA2)/Z2</f>
        <v>-2.433097503731108E-3</v>
      </c>
      <c r="AC2" s="20">
        <v>100</v>
      </c>
      <c r="AD2" s="6">
        <v>100</v>
      </c>
      <c r="AE2" s="15">
        <f t="shared" ref="AE2:AE33" si="8">IFERROR((AC2-AD2)/AC2,0)</f>
        <v>0</v>
      </c>
      <c r="AF2" s="20">
        <v>100</v>
      </c>
      <c r="AG2" s="6">
        <v>100</v>
      </c>
      <c r="AH2" s="15">
        <f t="shared" ref="AH2:AH33" si="9">IFERROR((AF2-AG2)/AF2,0)</f>
        <v>0</v>
      </c>
      <c r="AI2" s="6">
        <v>874</v>
      </c>
      <c r="AJ2" s="6">
        <v>827</v>
      </c>
      <c r="AK2" s="14">
        <f t="shared" ref="AK2:AK33" si="10">IFERROR((AI2-AJ2)/AI2,0)</f>
        <v>5.3775743707093822E-2</v>
      </c>
      <c r="AL2" s="20">
        <v>511</v>
      </c>
      <c r="AM2" s="6">
        <v>503</v>
      </c>
      <c r="AN2" s="15">
        <f t="shared" ref="AN2:AN33" si="11">IFERROR((AL2-AM2)/AL2,0)</f>
        <v>1.5655577299412915E-2</v>
      </c>
      <c r="AO2" s="20">
        <v>1</v>
      </c>
      <c r="AP2" s="6">
        <v>1</v>
      </c>
      <c r="AQ2" s="15">
        <f t="shared" ref="AQ2:AQ33" si="12">IFERROR((AO2-AP2)/AO2,0)</f>
        <v>0</v>
      </c>
      <c r="AR2" s="20">
        <v>197</v>
      </c>
      <c r="AS2" s="6">
        <v>191.5</v>
      </c>
      <c r="AT2" s="15">
        <f t="shared" ref="AT2:AT33" si="13">IFERROR((AR2-AS2)/AR2,0)</f>
        <v>2.7918781725888325E-2</v>
      </c>
      <c r="AU2" s="20">
        <v>748.5</v>
      </c>
      <c r="AV2" s="6">
        <v>728</v>
      </c>
      <c r="AW2" s="15">
        <f t="shared" ref="AW2:AW33" si="14">IFERROR((AU2-AV2)/AU2,0)</f>
        <v>2.7388109552438211E-2</v>
      </c>
      <c r="AX2" s="20">
        <v>72695</v>
      </c>
      <c r="AY2" s="6">
        <v>74599</v>
      </c>
      <c r="AZ2" s="15">
        <f t="shared" ref="AZ2:AZ33" si="15">IFERROR((AX2-AY2)/AX2,0)</f>
        <v>-2.6191622532498796E-2</v>
      </c>
      <c r="BA2" s="20">
        <v>2</v>
      </c>
      <c r="BB2" s="6">
        <v>2</v>
      </c>
      <c r="BC2" s="15">
        <f t="shared" ref="BC2:BC33" si="16">IFERROR((BA2-BB2)/BA2,0)</f>
        <v>0</v>
      </c>
      <c r="BD2" s="20">
        <v>100</v>
      </c>
      <c r="BE2" s="6">
        <v>100</v>
      </c>
      <c r="BF2" s="15">
        <f t="shared" ref="BF2:BF33" si="17">IFERROR((BD2-BE2)/BD2,0)</f>
        <v>0</v>
      </c>
      <c r="BG2" s="20">
        <v>3</v>
      </c>
      <c r="BH2" s="6">
        <v>3</v>
      </c>
      <c r="BI2" s="15">
        <f t="shared" ref="BI2:BI33" si="18">IFERROR((BG2-BH2)/BG2,0)</f>
        <v>0</v>
      </c>
      <c r="BJ2" s="20">
        <v>303</v>
      </c>
      <c r="BK2" s="6">
        <v>308</v>
      </c>
      <c r="BL2" s="15">
        <f t="shared" ref="BL2:BL33" si="19">IFERROR((BJ2-BK2)/BJ2,0)</f>
        <v>-1.65016501650165E-2</v>
      </c>
      <c r="BM2" s="20">
        <v>132</v>
      </c>
      <c r="BN2" s="6">
        <v>152</v>
      </c>
      <c r="BO2" s="15">
        <f t="shared" ref="BO2:BO33" si="20">IFERROR((BM2-BN2)/BM2,0)</f>
        <v>-0.15151515151515152</v>
      </c>
      <c r="BP2" s="20">
        <v>2176</v>
      </c>
      <c r="BQ2" s="6">
        <v>2225</v>
      </c>
      <c r="BR2" s="15">
        <f t="shared" ref="BR2:BR33" si="21">IFERROR((BP2-BQ2)/BP2,0)</f>
        <v>-2.2518382352941176E-2</v>
      </c>
    </row>
    <row r="3" spans="1:70" x14ac:dyDescent="0.2">
      <c r="A3" s="12">
        <v>840</v>
      </c>
      <c r="B3" s="13" t="s">
        <v>3</v>
      </c>
      <c r="C3" s="24" t="s">
        <v>422</v>
      </c>
      <c r="D3" s="13" t="s">
        <v>189</v>
      </c>
      <c r="E3" s="20">
        <v>2</v>
      </c>
      <c r="F3" s="6">
        <v>3</v>
      </c>
      <c r="G3" s="21">
        <f t="shared" si="0"/>
        <v>1</v>
      </c>
      <c r="H3" s="20">
        <v>98.682563781738281</v>
      </c>
      <c r="I3" s="6">
        <v>98.870773315429688</v>
      </c>
      <c r="J3" s="15">
        <f t="shared" si="1"/>
        <v>-1.9072217672382302E-3</v>
      </c>
      <c r="K3" s="20">
        <v>9</v>
      </c>
      <c r="L3" s="6">
        <v>7</v>
      </c>
      <c r="M3" s="21">
        <f t="shared" si="2"/>
        <v>-2</v>
      </c>
      <c r="N3" s="20">
        <v>96.603256225585938</v>
      </c>
      <c r="O3" s="6">
        <v>97.010871887207031</v>
      </c>
      <c r="P3" s="15">
        <f t="shared" si="3"/>
        <v>-4.2194815945876402E-3</v>
      </c>
      <c r="Q3" s="20">
        <v>1</v>
      </c>
      <c r="R3" s="6">
        <v>1</v>
      </c>
      <c r="S3" s="21">
        <f t="shared" si="4"/>
        <v>0</v>
      </c>
      <c r="T3" s="20">
        <v>99.565216064453125</v>
      </c>
      <c r="U3" s="6">
        <v>99.782608032226562</v>
      </c>
      <c r="V3" s="15">
        <f t="shared" si="5"/>
        <v>-2.1834128058609314E-3</v>
      </c>
      <c r="W3" s="20">
        <v>1</v>
      </c>
      <c r="X3" s="6">
        <v>1</v>
      </c>
      <c r="Y3" s="21">
        <f t="shared" si="6"/>
        <v>0</v>
      </c>
      <c r="Z3" s="20">
        <v>99.879226684570312</v>
      </c>
      <c r="AA3" s="6">
        <v>99.818840026855469</v>
      </c>
      <c r="AB3" s="15">
        <f t="shared" si="7"/>
        <v>6.0459676871099047E-4</v>
      </c>
      <c r="AC3" s="20">
        <v>100</v>
      </c>
      <c r="AD3" s="6">
        <v>100</v>
      </c>
      <c r="AE3" s="15">
        <f t="shared" si="8"/>
        <v>0</v>
      </c>
      <c r="AF3" s="20">
        <v>100</v>
      </c>
      <c r="AG3" s="6">
        <v>100</v>
      </c>
      <c r="AH3" s="15">
        <f t="shared" si="9"/>
        <v>0</v>
      </c>
      <c r="AI3" s="6">
        <v>578</v>
      </c>
      <c r="AJ3" s="6">
        <v>556</v>
      </c>
      <c r="AK3" s="14">
        <f t="shared" si="10"/>
        <v>3.8062283737024222E-2</v>
      </c>
      <c r="AL3" s="20">
        <v>2279</v>
      </c>
      <c r="AM3" s="6">
        <v>2121</v>
      </c>
      <c r="AN3" s="15">
        <f t="shared" si="11"/>
        <v>6.9328652917946473E-2</v>
      </c>
      <c r="AO3" s="20">
        <v>1</v>
      </c>
      <c r="AP3" s="6">
        <v>1</v>
      </c>
      <c r="AQ3" s="15">
        <f t="shared" si="12"/>
        <v>0</v>
      </c>
      <c r="AR3" s="20">
        <v>176.5</v>
      </c>
      <c r="AS3" s="6">
        <v>172.5</v>
      </c>
      <c r="AT3" s="15">
        <f t="shared" si="13"/>
        <v>2.2662889518413599E-2</v>
      </c>
      <c r="AU3" s="20">
        <v>571.5</v>
      </c>
      <c r="AV3" s="6">
        <v>559.5</v>
      </c>
      <c r="AW3" s="15">
        <f t="shared" si="14"/>
        <v>2.0997375328083989E-2</v>
      </c>
      <c r="AX3" s="20">
        <v>44703</v>
      </c>
      <c r="AY3" s="6">
        <v>40796</v>
      </c>
      <c r="AZ3" s="15">
        <f t="shared" si="15"/>
        <v>8.7399055991767893E-2</v>
      </c>
      <c r="BA3" s="20">
        <v>2</v>
      </c>
      <c r="BB3" s="6">
        <v>2</v>
      </c>
      <c r="BC3" s="15">
        <f t="shared" si="16"/>
        <v>0</v>
      </c>
      <c r="BD3" s="20">
        <v>100</v>
      </c>
      <c r="BE3" s="6">
        <v>100</v>
      </c>
      <c r="BF3" s="15">
        <f t="shared" si="17"/>
        <v>0</v>
      </c>
      <c r="BG3" s="20">
        <v>3</v>
      </c>
      <c r="BH3" s="6">
        <v>3</v>
      </c>
      <c r="BI3" s="15">
        <f t="shared" si="18"/>
        <v>0</v>
      </c>
      <c r="BJ3" s="20">
        <v>315</v>
      </c>
      <c r="BK3" s="6">
        <v>272</v>
      </c>
      <c r="BL3" s="15">
        <f t="shared" si="19"/>
        <v>0.13650793650793649</v>
      </c>
      <c r="BM3" s="20">
        <v>385</v>
      </c>
      <c r="BN3" s="6">
        <v>309</v>
      </c>
      <c r="BO3" s="15">
        <f t="shared" si="20"/>
        <v>0.19740259740259741</v>
      </c>
      <c r="BP3" s="20">
        <v>6349</v>
      </c>
      <c r="BQ3" s="6">
        <v>5875</v>
      </c>
      <c r="BR3" s="15">
        <f t="shared" si="21"/>
        <v>7.4657426366356902E-2</v>
      </c>
    </row>
    <row r="4" spans="1:70" x14ac:dyDescent="0.2">
      <c r="A4" s="12">
        <v>156</v>
      </c>
      <c r="B4" s="13" t="s">
        <v>4</v>
      </c>
      <c r="C4" s="24" t="s">
        <v>423</v>
      </c>
      <c r="D4" s="13" t="s">
        <v>190</v>
      </c>
      <c r="E4" s="20">
        <v>3</v>
      </c>
      <c r="F4" s="6">
        <v>2</v>
      </c>
      <c r="G4" s="21">
        <f t="shared" si="0"/>
        <v>-1</v>
      </c>
      <c r="H4" s="20">
        <v>98.574874877929688</v>
      </c>
      <c r="I4" s="6">
        <v>99.166664123535156</v>
      </c>
      <c r="J4" s="15">
        <f t="shared" si="1"/>
        <v>-6.0034491176206069E-3</v>
      </c>
      <c r="K4" s="20">
        <v>1</v>
      </c>
      <c r="L4" s="6">
        <v>1</v>
      </c>
      <c r="M4" s="21">
        <f t="shared" si="2"/>
        <v>0</v>
      </c>
      <c r="N4" s="20">
        <v>100</v>
      </c>
      <c r="O4" s="6">
        <v>100</v>
      </c>
      <c r="P4" s="15">
        <f t="shared" si="3"/>
        <v>0</v>
      </c>
      <c r="Q4" s="20">
        <v>3</v>
      </c>
      <c r="R4" s="6">
        <v>3</v>
      </c>
      <c r="S4" s="21">
        <f t="shared" si="4"/>
        <v>0</v>
      </c>
      <c r="T4" s="20">
        <v>99.347824096679688</v>
      </c>
      <c r="U4" s="6">
        <v>99.13043212890625</v>
      </c>
      <c r="V4" s="15">
        <f t="shared" si="5"/>
        <v>2.1881905290837968E-3</v>
      </c>
      <c r="W4" s="20">
        <v>9</v>
      </c>
      <c r="X4" s="6">
        <v>5</v>
      </c>
      <c r="Y4" s="21">
        <f t="shared" si="6"/>
        <v>-4</v>
      </c>
      <c r="Z4" s="20">
        <v>96.376808166503906</v>
      </c>
      <c r="AA4" s="6">
        <v>98.36956787109375</v>
      </c>
      <c r="AB4" s="15">
        <f t="shared" si="7"/>
        <v>-2.0676755564960018E-2</v>
      </c>
      <c r="AC4" s="20">
        <v>100</v>
      </c>
      <c r="AD4" s="6">
        <v>100</v>
      </c>
      <c r="AE4" s="15">
        <f t="shared" si="8"/>
        <v>0</v>
      </c>
      <c r="AF4" s="20">
        <v>100</v>
      </c>
      <c r="AG4" s="6">
        <v>100</v>
      </c>
      <c r="AH4" s="15">
        <f t="shared" si="9"/>
        <v>0</v>
      </c>
      <c r="AI4" s="6">
        <v>557</v>
      </c>
      <c r="AJ4" s="6">
        <v>511</v>
      </c>
      <c r="AK4" s="14">
        <f t="shared" si="10"/>
        <v>8.2585278276481155E-2</v>
      </c>
      <c r="AL4" s="20">
        <v>2047</v>
      </c>
      <c r="AM4" s="6">
        <v>1792</v>
      </c>
      <c r="AN4" s="15">
        <f t="shared" si="11"/>
        <v>0.12457254518808011</v>
      </c>
      <c r="AO4" s="20">
        <v>1</v>
      </c>
      <c r="AP4" s="6">
        <v>1</v>
      </c>
      <c r="AQ4" s="15">
        <f t="shared" si="12"/>
        <v>0</v>
      </c>
      <c r="AR4" s="20">
        <v>197</v>
      </c>
      <c r="AS4" s="6">
        <v>192.5</v>
      </c>
      <c r="AT4" s="15">
        <f t="shared" si="13"/>
        <v>2.2842639593908629E-2</v>
      </c>
      <c r="AU4" s="20">
        <v>782</v>
      </c>
      <c r="AV4" s="6">
        <v>753</v>
      </c>
      <c r="AW4" s="15">
        <f t="shared" si="14"/>
        <v>3.7084398976982097E-2</v>
      </c>
      <c r="AX4" s="20">
        <v>1466707</v>
      </c>
      <c r="AY4" s="6">
        <v>1172255</v>
      </c>
      <c r="AZ4" s="15">
        <f t="shared" si="15"/>
        <v>0.20075720644954992</v>
      </c>
      <c r="BA4" s="20">
        <v>2</v>
      </c>
      <c r="BB4" s="6">
        <v>2</v>
      </c>
      <c r="BC4" s="15">
        <f t="shared" si="16"/>
        <v>0</v>
      </c>
      <c r="BD4" s="20">
        <v>82.352943420410156</v>
      </c>
      <c r="BE4" s="6">
        <v>93.333335876464844</v>
      </c>
      <c r="BF4" s="15">
        <f t="shared" si="17"/>
        <v>-0.13333333333333333</v>
      </c>
      <c r="BG4" s="20">
        <v>3</v>
      </c>
      <c r="BH4" s="6">
        <v>3</v>
      </c>
      <c r="BI4" s="15">
        <f t="shared" si="18"/>
        <v>0</v>
      </c>
      <c r="BJ4" s="20">
        <v>107</v>
      </c>
      <c r="BK4" s="6">
        <v>124</v>
      </c>
      <c r="BL4" s="15">
        <f t="shared" si="19"/>
        <v>-0.15887850467289719</v>
      </c>
      <c r="BM4" s="20">
        <v>336</v>
      </c>
      <c r="BN4" s="6">
        <v>234</v>
      </c>
      <c r="BO4" s="15">
        <f t="shared" si="20"/>
        <v>0.30357142857142855</v>
      </c>
      <c r="BP4" s="20">
        <v>16157</v>
      </c>
      <c r="BQ4" s="6">
        <v>12259</v>
      </c>
      <c r="BR4" s="15">
        <f t="shared" si="21"/>
        <v>0.2412576592189144</v>
      </c>
    </row>
    <row r="5" spans="1:70" x14ac:dyDescent="0.2">
      <c r="A5" s="12">
        <v>826</v>
      </c>
      <c r="B5" s="13" t="s">
        <v>5</v>
      </c>
      <c r="C5" s="24" t="s">
        <v>421</v>
      </c>
      <c r="D5" s="13" t="s">
        <v>191</v>
      </c>
      <c r="E5" s="20">
        <v>4</v>
      </c>
      <c r="F5" s="6">
        <v>4</v>
      </c>
      <c r="G5" s="21">
        <f t="shared" si="0"/>
        <v>0</v>
      </c>
      <c r="H5" s="20">
        <v>98.472221374511719</v>
      </c>
      <c r="I5" s="6">
        <v>97.93780517578125</v>
      </c>
      <c r="J5" s="15">
        <f t="shared" si="1"/>
        <v>5.4270756896806997E-3</v>
      </c>
      <c r="K5" s="20">
        <v>5</v>
      </c>
      <c r="L5" s="6">
        <v>3</v>
      </c>
      <c r="M5" s="21">
        <f t="shared" si="2"/>
        <v>-2</v>
      </c>
      <c r="N5" s="20">
        <v>98.097824096679688</v>
      </c>
      <c r="O5" s="6">
        <v>98.777175903320312</v>
      </c>
      <c r="P5" s="15">
        <f t="shared" si="3"/>
        <v>-6.9252484741261352E-3</v>
      </c>
      <c r="Q5" s="20">
        <v>4</v>
      </c>
      <c r="R5" s="6">
        <v>5</v>
      </c>
      <c r="S5" s="21">
        <f t="shared" si="4"/>
        <v>1</v>
      </c>
      <c r="T5" s="20">
        <v>99.13043212890625</v>
      </c>
      <c r="U5" s="6">
        <v>99.021736145019531</v>
      </c>
      <c r="V5" s="15">
        <f t="shared" si="5"/>
        <v>1.0964946036487941E-3</v>
      </c>
      <c r="W5" s="20">
        <v>6</v>
      </c>
      <c r="X5" s="6">
        <v>9</v>
      </c>
      <c r="Y5" s="21">
        <f t="shared" si="6"/>
        <v>3</v>
      </c>
      <c r="Z5" s="20">
        <v>98.188407897949219</v>
      </c>
      <c r="AA5" s="6">
        <v>96.014495849609375</v>
      </c>
      <c r="AB5" s="15">
        <f t="shared" si="7"/>
        <v>2.214021079351108E-2</v>
      </c>
      <c r="AC5" s="20">
        <v>100</v>
      </c>
      <c r="AD5" s="6">
        <v>100</v>
      </c>
      <c r="AE5" s="15">
        <f t="shared" si="8"/>
        <v>0</v>
      </c>
      <c r="AF5" s="20">
        <v>100</v>
      </c>
      <c r="AG5" s="6">
        <v>100</v>
      </c>
      <c r="AH5" s="15">
        <f t="shared" si="9"/>
        <v>0</v>
      </c>
      <c r="AI5" s="6">
        <v>591</v>
      </c>
      <c r="AJ5" s="6">
        <v>552</v>
      </c>
      <c r="AK5" s="14">
        <f t="shared" si="10"/>
        <v>6.5989847715736044E-2</v>
      </c>
      <c r="AL5" s="20">
        <v>372</v>
      </c>
      <c r="AM5" s="6">
        <v>372</v>
      </c>
      <c r="AN5" s="15">
        <f t="shared" si="11"/>
        <v>0</v>
      </c>
      <c r="AO5" s="20">
        <v>1</v>
      </c>
      <c r="AP5" s="6">
        <v>1</v>
      </c>
      <c r="AQ5" s="15">
        <f t="shared" si="12"/>
        <v>0</v>
      </c>
      <c r="AR5" s="20">
        <v>184.5</v>
      </c>
      <c r="AS5" s="6">
        <v>182.5</v>
      </c>
      <c r="AT5" s="15">
        <f t="shared" si="13"/>
        <v>1.0840108401084011E-2</v>
      </c>
      <c r="AU5" s="20">
        <v>732.5</v>
      </c>
      <c r="AV5" s="6">
        <v>725</v>
      </c>
      <c r="AW5" s="15">
        <f t="shared" si="14"/>
        <v>1.0238907849829351E-2</v>
      </c>
      <c r="AX5" s="20">
        <v>67045</v>
      </c>
      <c r="AY5" s="6">
        <v>82178</v>
      </c>
      <c r="AZ5" s="15">
        <f t="shared" si="15"/>
        <v>-0.22571407263778059</v>
      </c>
      <c r="BA5" s="20">
        <v>2</v>
      </c>
      <c r="BB5" s="6">
        <v>2</v>
      </c>
      <c r="BC5" s="15">
        <f t="shared" si="16"/>
        <v>0</v>
      </c>
      <c r="BD5" s="20">
        <v>94.117645263671875</v>
      </c>
      <c r="BE5" s="6">
        <v>86.666664123535156</v>
      </c>
      <c r="BF5" s="15">
        <f t="shared" si="17"/>
        <v>7.9166676123937157E-2</v>
      </c>
      <c r="BG5" s="20">
        <v>3</v>
      </c>
      <c r="BH5" s="6">
        <v>3</v>
      </c>
      <c r="BI5" s="15">
        <f t="shared" si="18"/>
        <v>0</v>
      </c>
      <c r="BJ5" s="20">
        <v>174</v>
      </c>
      <c r="BK5" s="6">
        <v>163</v>
      </c>
      <c r="BL5" s="15">
        <f t="shared" si="19"/>
        <v>6.3218390804597707E-2</v>
      </c>
      <c r="BM5" s="20">
        <v>140</v>
      </c>
      <c r="BN5" s="6">
        <v>128</v>
      </c>
      <c r="BO5" s="15">
        <f t="shared" si="20"/>
        <v>8.5714285714285715E-2</v>
      </c>
      <c r="BP5" s="20">
        <v>1184</v>
      </c>
      <c r="BQ5" s="6">
        <v>1175</v>
      </c>
      <c r="BR5" s="15">
        <f t="shared" si="21"/>
        <v>7.6013513513513518E-3</v>
      </c>
    </row>
    <row r="6" spans="1:70" x14ac:dyDescent="0.2">
      <c r="A6" s="12">
        <v>380</v>
      </c>
      <c r="B6" s="13" t="s">
        <v>6</v>
      </c>
      <c r="C6" s="24" t="s">
        <v>421</v>
      </c>
      <c r="D6" s="13" t="s">
        <v>192</v>
      </c>
      <c r="E6" s="20">
        <v>5</v>
      </c>
      <c r="F6" s="6">
        <v>6</v>
      </c>
      <c r="G6" s="21">
        <f t="shared" si="0"/>
        <v>1</v>
      </c>
      <c r="H6" s="20">
        <v>97.798912048339844</v>
      </c>
      <c r="I6" s="6">
        <v>96.963569641113281</v>
      </c>
      <c r="J6" s="15">
        <f t="shared" si="1"/>
        <v>8.5414284242106009E-3</v>
      </c>
      <c r="K6" s="20">
        <v>4</v>
      </c>
      <c r="L6" s="6">
        <v>3</v>
      </c>
      <c r="M6" s="21">
        <f t="shared" si="2"/>
        <v>-1</v>
      </c>
      <c r="N6" s="20">
        <v>98.50543212890625</v>
      </c>
      <c r="O6" s="6">
        <v>98.777175903320312</v>
      </c>
      <c r="P6" s="15">
        <f t="shared" si="3"/>
        <v>-2.7586679083692863E-3</v>
      </c>
      <c r="Q6" s="20">
        <v>10</v>
      </c>
      <c r="R6" s="6">
        <v>18</v>
      </c>
      <c r="S6" s="21">
        <f t="shared" si="4"/>
        <v>8</v>
      </c>
      <c r="T6" s="20">
        <v>96.521736145019531</v>
      </c>
      <c r="U6" s="6">
        <v>93.260871887207031</v>
      </c>
      <c r="V6" s="15">
        <f t="shared" si="5"/>
        <v>3.3783729842086545E-2</v>
      </c>
      <c r="W6" s="20">
        <v>5</v>
      </c>
      <c r="X6" s="6">
        <v>3</v>
      </c>
      <c r="Y6" s="21">
        <f t="shared" si="6"/>
        <v>-2</v>
      </c>
      <c r="Z6" s="20">
        <v>98.369560241699219</v>
      </c>
      <c r="AA6" s="6">
        <v>98.852653503417969</v>
      </c>
      <c r="AB6" s="15">
        <f t="shared" si="7"/>
        <v>-4.911003571956246E-3</v>
      </c>
      <c r="AC6" s="20">
        <v>100</v>
      </c>
      <c r="AD6" s="6">
        <v>88.888885498046875</v>
      </c>
      <c r="AE6" s="15">
        <f t="shared" si="8"/>
        <v>0.11111114501953125</v>
      </c>
      <c r="AF6" s="20">
        <v>95</v>
      </c>
      <c r="AG6" s="6">
        <v>95</v>
      </c>
      <c r="AH6" s="15">
        <f t="shared" si="9"/>
        <v>0</v>
      </c>
      <c r="AI6" s="6">
        <v>367</v>
      </c>
      <c r="AJ6" s="6">
        <v>351</v>
      </c>
      <c r="AK6" s="14">
        <f t="shared" si="10"/>
        <v>4.3596730245231606E-2</v>
      </c>
      <c r="AL6" s="20">
        <v>233</v>
      </c>
      <c r="AM6" s="6">
        <v>219</v>
      </c>
      <c r="AN6" s="15">
        <f t="shared" si="11"/>
        <v>6.0085836909871244E-2</v>
      </c>
      <c r="AO6" s="20">
        <v>1</v>
      </c>
      <c r="AP6" s="6">
        <v>1</v>
      </c>
      <c r="AQ6" s="15">
        <f t="shared" si="12"/>
        <v>0</v>
      </c>
      <c r="AR6" s="20">
        <v>188</v>
      </c>
      <c r="AS6" s="6">
        <v>184.5</v>
      </c>
      <c r="AT6" s="15">
        <f t="shared" si="13"/>
        <v>1.8617021276595744E-2</v>
      </c>
      <c r="AU6" s="20">
        <v>671</v>
      </c>
      <c r="AV6" s="6">
        <v>649</v>
      </c>
      <c r="AW6" s="15">
        <f t="shared" si="14"/>
        <v>3.2786885245901641E-2</v>
      </c>
      <c r="AX6" s="20">
        <v>164608</v>
      </c>
      <c r="AY6" s="6">
        <v>138487</v>
      </c>
      <c r="AZ6" s="15">
        <f t="shared" si="15"/>
        <v>0.15868609059097979</v>
      </c>
      <c r="BA6" s="20">
        <v>2</v>
      </c>
      <c r="BB6" s="6">
        <v>2</v>
      </c>
      <c r="BC6" s="15">
        <f t="shared" si="16"/>
        <v>0</v>
      </c>
      <c r="BD6" s="20">
        <v>94.117645263671875</v>
      </c>
      <c r="BE6" s="6">
        <v>100</v>
      </c>
      <c r="BF6" s="15">
        <f t="shared" si="17"/>
        <v>-6.2500020265579603E-2</v>
      </c>
      <c r="BG6" s="20">
        <v>3</v>
      </c>
      <c r="BH6" s="6">
        <v>3</v>
      </c>
      <c r="BI6" s="15">
        <f t="shared" si="18"/>
        <v>0</v>
      </c>
      <c r="BJ6" s="20">
        <v>232</v>
      </c>
      <c r="BK6" s="6">
        <v>220</v>
      </c>
      <c r="BL6" s="15">
        <f t="shared" si="19"/>
        <v>5.1724137931034482E-2</v>
      </c>
      <c r="BM6" s="20">
        <v>124</v>
      </c>
      <c r="BN6" s="6">
        <v>110</v>
      </c>
      <c r="BO6" s="15">
        <f t="shared" si="20"/>
        <v>0.11290322580645161</v>
      </c>
      <c r="BP6" s="20">
        <v>1422</v>
      </c>
      <c r="BQ6" s="6">
        <v>1381</v>
      </c>
      <c r="BR6" s="15">
        <f t="shared" si="21"/>
        <v>2.8832630098452883E-2</v>
      </c>
    </row>
    <row r="7" spans="1:70" x14ac:dyDescent="0.2">
      <c r="A7" s="12">
        <v>410</v>
      </c>
      <c r="B7" s="13" t="s">
        <v>7</v>
      </c>
      <c r="C7" s="24" t="s">
        <v>423</v>
      </c>
      <c r="D7" s="13" t="s">
        <v>193</v>
      </c>
      <c r="E7" s="20">
        <v>6</v>
      </c>
      <c r="F7" s="6">
        <v>7</v>
      </c>
      <c r="G7" s="21">
        <f t="shared" si="0"/>
        <v>1</v>
      </c>
      <c r="H7" s="20">
        <v>96.843803405761719</v>
      </c>
      <c r="I7" s="6">
        <v>96.35467529296875</v>
      </c>
      <c r="J7" s="15">
        <f t="shared" si="1"/>
        <v>5.0506908608658396E-3</v>
      </c>
      <c r="K7" s="20">
        <v>6</v>
      </c>
      <c r="L7" s="6">
        <v>6</v>
      </c>
      <c r="M7" s="21">
        <f t="shared" si="2"/>
        <v>0</v>
      </c>
      <c r="N7" s="20">
        <v>97.826087951660156</v>
      </c>
      <c r="O7" s="6">
        <v>97.554351806640625</v>
      </c>
      <c r="P7" s="15">
        <f t="shared" si="3"/>
        <v>2.7777472319429467E-3</v>
      </c>
      <c r="Q7" s="20">
        <v>6</v>
      </c>
      <c r="R7" s="6">
        <v>6</v>
      </c>
      <c r="S7" s="21">
        <f t="shared" si="4"/>
        <v>0</v>
      </c>
      <c r="T7" s="20">
        <v>98.260871887207031</v>
      </c>
      <c r="U7" s="6">
        <v>98.152175903320312</v>
      </c>
      <c r="V7" s="15">
        <f t="shared" si="5"/>
        <v>1.106198039963355E-3</v>
      </c>
      <c r="W7" s="20">
        <v>13</v>
      </c>
      <c r="X7" s="6">
        <v>17</v>
      </c>
      <c r="Y7" s="21">
        <f t="shared" si="6"/>
        <v>4</v>
      </c>
      <c r="Z7" s="20">
        <v>94.444442749023438</v>
      </c>
      <c r="AA7" s="6">
        <v>93.357490539550781</v>
      </c>
      <c r="AB7" s="15">
        <f t="shared" si="7"/>
        <v>1.1508905953959852E-2</v>
      </c>
      <c r="AC7" s="20">
        <v>100</v>
      </c>
      <c r="AD7" s="6">
        <v>100</v>
      </c>
      <c r="AE7" s="15">
        <f t="shared" si="8"/>
        <v>0</v>
      </c>
      <c r="AF7" s="20">
        <v>100</v>
      </c>
      <c r="AG7" s="6">
        <v>100</v>
      </c>
      <c r="AH7" s="15">
        <f t="shared" si="9"/>
        <v>0</v>
      </c>
      <c r="AI7" s="6">
        <v>556</v>
      </c>
      <c r="AJ7" s="6">
        <v>518</v>
      </c>
      <c r="AK7" s="14">
        <f t="shared" si="10"/>
        <v>6.83453237410072E-2</v>
      </c>
      <c r="AL7" s="20">
        <v>294</v>
      </c>
      <c r="AM7" s="6">
        <v>285</v>
      </c>
      <c r="AN7" s="15">
        <f t="shared" si="11"/>
        <v>3.0612244897959183E-2</v>
      </c>
      <c r="AO7" s="20">
        <v>1</v>
      </c>
      <c r="AP7" s="6">
        <v>1</v>
      </c>
      <c r="AQ7" s="15">
        <f t="shared" si="12"/>
        <v>0</v>
      </c>
      <c r="AR7" s="20">
        <v>175</v>
      </c>
      <c r="AS7" s="6">
        <v>172</v>
      </c>
      <c r="AT7" s="15">
        <f t="shared" si="13"/>
        <v>1.7142857142857144E-2</v>
      </c>
      <c r="AU7" s="20">
        <v>676.5</v>
      </c>
      <c r="AV7" s="6">
        <v>654.5</v>
      </c>
      <c r="AW7" s="15">
        <f t="shared" si="14"/>
        <v>3.2520325203252036E-2</v>
      </c>
      <c r="AX7" s="20">
        <v>104274</v>
      </c>
      <c r="AY7" s="6">
        <v>48664</v>
      </c>
      <c r="AZ7" s="15">
        <f t="shared" si="15"/>
        <v>0.53330648100197553</v>
      </c>
      <c r="BA7" s="20">
        <v>2</v>
      </c>
      <c r="BB7" s="6">
        <v>2</v>
      </c>
      <c r="BC7" s="15">
        <f t="shared" si="16"/>
        <v>0</v>
      </c>
      <c r="BD7" s="20">
        <v>88.23529052734375</v>
      </c>
      <c r="BE7" s="6">
        <v>93.333335876464844</v>
      </c>
      <c r="BF7" s="15">
        <f t="shared" si="17"/>
        <v>-5.777784964102578E-2</v>
      </c>
      <c r="BG7" s="20">
        <v>3</v>
      </c>
      <c r="BH7" s="6">
        <v>3</v>
      </c>
      <c r="BI7" s="15">
        <f t="shared" si="18"/>
        <v>0</v>
      </c>
      <c r="BJ7" s="20">
        <v>29</v>
      </c>
      <c r="BK7" s="6">
        <v>28</v>
      </c>
      <c r="BL7" s="15">
        <f t="shared" si="19"/>
        <v>3.4482758620689655E-2</v>
      </c>
      <c r="BM7" s="20">
        <v>100</v>
      </c>
      <c r="BN7" s="6">
        <v>24</v>
      </c>
      <c r="BO7" s="15">
        <f t="shared" si="20"/>
        <v>0.76</v>
      </c>
      <c r="BP7" s="20">
        <v>857</v>
      </c>
      <c r="BQ7" s="6">
        <v>776</v>
      </c>
      <c r="BR7" s="15">
        <f t="shared" si="21"/>
        <v>9.4515752625437571E-2</v>
      </c>
    </row>
    <row r="8" spans="1:70" x14ac:dyDescent="0.2">
      <c r="A8" s="12">
        <v>392</v>
      </c>
      <c r="B8" s="13" t="s">
        <v>8</v>
      </c>
      <c r="C8" s="24" t="s">
        <v>423</v>
      </c>
      <c r="D8" s="13" t="s">
        <v>194</v>
      </c>
      <c r="E8" s="20">
        <v>7</v>
      </c>
      <c r="F8" s="6">
        <v>5</v>
      </c>
      <c r="G8" s="21">
        <f t="shared" si="0"/>
        <v>-2</v>
      </c>
      <c r="H8" s="20">
        <v>96.805557250976562</v>
      </c>
      <c r="I8" s="6">
        <v>97.063201904296875</v>
      </c>
      <c r="J8" s="15">
        <f t="shared" si="1"/>
        <v>-2.6614655257068253E-3</v>
      </c>
      <c r="K8" s="20">
        <v>3</v>
      </c>
      <c r="L8" s="6">
        <v>5</v>
      </c>
      <c r="M8" s="21">
        <f t="shared" si="2"/>
        <v>2</v>
      </c>
      <c r="N8" s="20">
        <v>98.641304016113281</v>
      </c>
      <c r="O8" s="6">
        <v>98.641304016113281</v>
      </c>
      <c r="P8" s="15">
        <f t="shared" si="3"/>
        <v>0</v>
      </c>
      <c r="Q8" s="20">
        <v>5</v>
      </c>
      <c r="R8" s="6">
        <v>3</v>
      </c>
      <c r="S8" s="21">
        <f t="shared" si="4"/>
        <v>-2</v>
      </c>
      <c r="T8" s="20">
        <v>99.021736145019531</v>
      </c>
      <c r="U8" s="6">
        <v>99.13043212890625</v>
      </c>
      <c r="V8" s="15">
        <f t="shared" si="5"/>
        <v>-1.0976982238276561E-3</v>
      </c>
      <c r="W8" s="20">
        <v>17</v>
      </c>
      <c r="X8" s="6">
        <v>16</v>
      </c>
      <c r="Y8" s="21">
        <f t="shared" si="6"/>
        <v>-1</v>
      </c>
      <c r="Z8" s="20">
        <v>92.753623962402344</v>
      </c>
      <c r="AA8" s="6">
        <v>93.417869567871094</v>
      </c>
      <c r="AB8" s="15">
        <f t="shared" si="7"/>
        <v>-7.1613978742005998E-3</v>
      </c>
      <c r="AC8" s="20">
        <v>100</v>
      </c>
      <c r="AD8" s="6">
        <v>100</v>
      </c>
      <c r="AE8" s="15">
        <f t="shared" si="8"/>
        <v>0</v>
      </c>
      <c r="AF8" s="20">
        <v>100</v>
      </c>
      <c r="AG8" s="6">
        <v>100</v>
      </c>
      <c r="AH8" s="15">
        <f t="shared" si="9"/>
        <v>0</v>
      </c>
      <c r="AI8" s="6">
        <v>608</v>
      </c>
      <c r="AJ8" s="6">
        <v>581</v>
      </c>
      <c r="AK8" s="14">
        <f t="shared" si="10"/>
        <v>4.4407894736842105E-2</v>
      </c>
      <c r="AL8" s="20">
        <v>339</v>
      </c>
      <c r="AM8" s="6">
        <v>358</v>
      </c>
      <c r="AN8" s="15">
        <f t="shared" si="11"/>
        <v>-5.6047197640117993E-2</v>
      </c>
      <c r="AO8" s="20">
        <v>1</v>
      </c>
      <c r="AP8" s="6">
        <v>1</v>
      </c>
      <c r="AQ8" s="15">
        <f t="shared" si="12"/>
        <v>0</v>
      </c>
      <c r="AR8" s="20">
        <v>191.5</v>
      </c>
      <c r="AS8" s="6">
        <v>190</v>
      </c>
      <c r="AT8" s="15">
        <f t="shared" si="13"/>
        <v>7.832898172323759E-3</v>
      </c>
      <c r="AU8" s="20">
        <v>706</v>
      </c>
      <c r="AV8" s="6">
        <v>688.5</v>
      </c>
      <c r="AW8" s="15">
        <f t="shared" si="14"/>
        <v>2.4787535410764873E-2</v>
      </c>
      <c r="AX8" s="20">
        <v>75384</v>
      </c>
      <c r="AY8" s="6">
        <v>71245</v>
      </c>
      <c r="AZ8" s="15">
        <f t="shared" si="15"/>
        <v>5.4905550249389791E-2</v>
      </c>
      <c r="BA8" s="20">
        <v>2</v>
      </c>
      <c r="BB8" s="6">
        <v>2</v>
      </c>
      <c r="BC8" s="15">
        <f t="shared" si="16"/>
        <v>0</v>
      </c>
      <c r="BD8" s="20">
        <v>82.352943420410156</v>
      </c>
      <c r="BE8" s="6">
        <v>86.666664123535156</v>
      </c>
      <c r="BF8" s="15">
        <f t="shared" si="17"/>
        <v>-5.238089282496608E-2</v>
      </c>
      <c r="BG8" s="20">
        <v>3</v>
      </c>
      <c r="BH8" s="6">
        <v>3</v>
      </c>
      <c r="BI8" s="15">
        <f t="shared" si="18"/>
        <v>0</v>
      </c>
      <c r="BJ8" s="20">
        <v>32</v>
      </c>
      <c r="BK8" s="6">
        <v>30</v>
      </c>
      <c r="BL8" s="15">
        <f t="shared" si="19"/>
        <v>6.25E-2</v>
      </c>
      <c r="BM8" s="20">
        <v>68</v>
      </c>
      <c r="BN8" s="6">
        <v>70</v>
      </c>
      <c r="BO8" s="15">
        <f t="shared" si="20"/>
        <v>-2.9411764705882353E-2</v>
      </c>
      <c r="BP8" s="20">
        <v>770</v>
      </c>
      <c r="BQ8" s="6">
        <v>756</v>
      </c>
      <c r="BR8" s="15">
        <f t="shared" si="21"/>
        <v>1.8181818181818181E-2</v>
      </c>
    </row>
    <row r="9" spans="1:70" x14ac:dyDescent="0.2">
      <c r="A9" s="12">
        <v>250</v>
      </c>
      <c r="B9" s="13" t="s">
        <v>9</v>
      </c>
      <c r="C9" s="24" t="s">
        <v>421</v>
      </c>
      <c r="D9" s="13" t="s">
        <v>195</v>
      </c>
      <c r="E9" s="20">
        <v>8</v>
      </c>
      <c r="F9" s="6">
        <v>11</v>
      </c>
      <c r="G9" s="21">
        <f t="shared" si="0"/>
        <v>3</v>
      </c>
      <c r="H9" s="20">
        <v>95.660224914550781</v>
      </c>
      <c r="I9" s="6">
        <v>94.129425048828125</v>
      </c>
      <c r="J9" s="15">
        <f t="shared" si="1"/>
        <v>1.6002469857143393E-2</v>
      </c>
      <c r="K9" s="20">
        <v>7</v>
      </c>
      <c r="L9" s="6">
        <v>26</v>
      </c>
      <c r="M9" s="21">
        <f t="shared" si="2"/>
        <v>19</v>
      </c>
      <c r="N9" s="20">
        <v>97.282608032226562</v>
      </c>
      <c r="O9" s="6">
        <v>88.451087951660156</v>
      </c>
      <c r="P9" s="15">
        <f t="shared" si="3"/>
        <v>9.0782106475196578E-2</v>
      </c>
      <c r="Q9" s="20">
        <v>7</v>
      </c>
      <c r="R9" s="6">
        <v>7</v>
      </c>
      <c r="S9" s="21">
        <f t="shared" si="4"/>
        <v>0</v>
      </c>
      <c r="T9" s="20">
        <v>97.608695983886719</v>
      </c>
      <c r="U9" s="6">
        <v>98.043479919433594</v>
      </c>
      <c r="V9" s="15">
        <f t="shared" si="5"/>
        <v>-4.4543565628481436E-3</v>
      </c>
      <c r="W9" s="20">
        <v>21</v>
      </c>
      <c r="X9" s="6">
        <v>10</v>
      </c>
      <c r="Y9" s="21">
        <f t="shared" si="6"/>
        <v>-11</v>
      </c>
      <c r="Z9" s="20">
        <v>92.089370727539062</v>
      </c>
      <c r="AA9" s="6">
        <v>95.893714904785156</v>
      </c>
      <c r="AB9" s="15">
        <f t="shared" si="7"/>
        <v>-4.1311436349172656E-2</v>
      </c>
      <c r="AC9" s="20">
        <v>100</v>
      </c>
      <c r="AD9" s="6">
        <v>100</v>
      </c>
      <c r="AE9" s="15">
        <f t="shared" si="8"/>
        <v>0</v>
      </c>
      <c r="AF9" s="20">
        <v>100</v>
      </c>
      <c r="AG9" s="6">
        <v>100</v>
      </c>
      <c r="AH9" s="15">
        <f t="shared" si="9"/>
        <v>0</v>
      </c>
      <c r="AI9" s="6">
        <v>584</v>
      </c>
      <c r="AJ9" s="6">
        <v>551</v>
      </c>
      <c r="AK9" s="14">
        <f t="shared" si="10"/>
        <v>5.650684931506849E-2</v>
      </c>
      <c r="AL9" s="20">
        <v>176</v>
      </c>
      <c r="AM9" s="6">
        <v>220</v>
      </c>
      <c r="AN9" s="15">
        <f t="shared" si="11"/>
        <v>-0.25</v>
      </c>
      <c r="AO9" s="20">
        <v>1</v>
      </c>
      <c r="AP9" s="6">
        <v>1</v>
      </c>
      <c r="AQ9" s="15">
        <f t="shared" si="12"/>
        <v>0</v>
      </c>
      <c r="AR9" s="20">
        <v>186</v>
      </c>
      <c r="AS9" s="6">
        <v>181.5</v>
      </c>
      <c r="AT9" s="15">
        <f t="shared" si="13"/>
        <v>2.4193548387096774E-2</v>
      </c>
      <c r="AU9" s="20">
        <v>712.5</v>
      </c>
      <c r="AV9" s="6">
        <v>58</v>
      </c>
      <c r="AW9" s="15">
        <f t="shared" si="14"/>
        <v>0.91859649122807019</v>
      </c>
      <c r="AX9" s="20">
        <v>25271</v>
      </c>
      <c r="AY9" s="6">
        <v>34303</v>
      </c>
      <c r="AZ9" s="15">
        <f t="shared" si="15"/>
        <v>-0.35740572197380399</v>
      </c>
      <c r="BA9" s="20">
        <v>2</v>
      </c>
      <c r="BB9" s="6">
        <v>2</v>
      </c>
      <c r="BC9" s="15">
        <f t="shared" si="16"/>
        <v>0</v>
      </c>
      <c r="BD9" s="20">
        <v>76.470588684082031</v>
      </c>
      <c r="BE9" s="6">
        <v>93.333335876464844</v>
      </c>
      <c r="BF9" s="15">
        <f t="shared" si="17"/>
        <v>-0.22051284660625253</v>
      </c>
      <c r="BG9" s="20">
        <v>3</v>
      </c>
      <c r="BH9" s="6">
        <v>3</v>
      </c>
      <c r="BI9" s="15">
        <f t="shared" si="18"/>
        <v>0</v>
      </c>
      <c r="BJ9" s="20">
        <v>104</v>
      </c>
      <c r="BK9" s="6">
        <v>108</v>
      </c>
      <c r="BL9" s="15">
        <f t="shared" si="19"/>
        <v>-3.8461538461538464E-2</v>
      </c>
      <c r="BM9" s="20">
        <v>45</v>
      </c>
      <c r="BN9" s="6">
        <v>42</v>
      </c>
      <c r="BO9" s="15">
        <f t="shared" si="20"/>
        <v>6.6666666666666666E-2</v>
      </c>
      <c r="BP9" s="20">
        <v>874</v>
      </c>
      <c r="BQ9" s="6">
        <v>1001</v>
      </c>
      <c r="BR9" s="15">
        <f t="shared" si="21"/>
        <v>-0.14530892448512586</v>
      </c>
    </row>
    <row r="10" spans="1:70" x14ac:dyDescent="0.2">
      <c r="A10" s="12">
        <v>724</v>
      </c>
      <c r="B10" s="13" t="s">
        <v>10</v>
      </c>
      <c r="C10" s="24" t="s">
        <v>421</v>
      </c>
      <c r="D10" s="13" t="s">
        <v>196</v>
      </c>
      <c r="E10" s="20">
        <v>9</v>
      </c>
      <c r="F10" s="6">
        <v>8</v>
      </c>
      <c r="G10" s="21">
        <f t="shared" si="0"/>
        <v>-1</v>
      </c>
      <c r="H10" s="20">
        <v>95.450881958007812</v>
      </c>
      <c r="I10" s="6">
        <v>95.970207214355469</v>
      </c>
      <c r="J10" s="15">
        <f t="shared" si="1"/>
        <v>-5.4407591181412614E-3</v>
      </c>
      <c r="K10" s="20">
        <v>10</v>
      </c>
      <c r="L10" s="6">
        <v>9</v>
      </c>
      <c r="M10" s="21">
        <f t="shared" si="2"/>
        <v>-1</v>
      </c>
      <c r="N10" s="20">
        <v>96.195648193359375</v>
      </c>
      <c r="O10" s="6">
        <v>96.195648193359375</v>
      </c>
      <c r="P10" s="15">
        <f t="shared" si="3"/>
        <v>0</v>
      </c>
      <c r="Q10" s="20">
        <v>14</v>
      </c>
      <c r="R10" s="6">
        <v>14</v>
      </c>
      <c r="S10" s="21">
        <f t="shared" si="4"/>
        <v>0</v>
      </c>
      <c r="T10" s="20">
        <v>94.565216064453125</v>
      </c>
      <c r="U10" s="6">
        <v>94.673912048339844</v>
      </c>
      <c r="V10" s="15">
        <f t="shared" si="5"/>
        <v>-1.1494288112516391E-3</v>
      </c>
      <c r="W10" s="20">
        <v>10</v>
      </c>
      <c r="X10" s="6">
        <v>8</v>
      </c>
      <c r="Y10" s="21">
        <f t="shared" si="6"/>
        <v>-2</v>
      </c>
      <c r="Z10" s="20">
        <v>95.591789245605469</v>
      </c>
      <c r="AA10" s="6">
        <v>97.041061401367188</v>
      </c>
      <c r="AB10" s="15">
        <f t="shared" si="7"/>
        <v>-1.5161052713827557E-2</v>
      </c>
      <c r="AC10" s="20">
        <v>100</v>
      </c>
      <c r="AD10" s="6">
        <v>100</v>
      </c>
      <c r="AE10" s="15">
        <f t="shared" si="8"/>
        <v>0</v>
      </c>
      <c r="AF10" s="20">
        <v>85</v>
      </c>
      <c r="AG10" s="6">
        <v>85</v>
      </c>
      <c r="AH10" s="15">
        <f t="shared" si="9"/>
        <v>0</v>
      </c>
      <c r="AI10" s="6">
        <v>278</v>
      </c>
      <c r="AJ10" s="6">
        <v>262</v>
      </c>
      <c r="AK10" s="14">
        <f t="shared" si="10"/>
        <v>5.7553956834532377E-2</v>
      </c>
      <c r="AL10" s="20">
        <v>160</v>
      </c>
      <c r="AM10" s="6">
        <v>166</v>
      </c>
      <c r="AN10" s="15">
        <f t="shared" si="11"/>
        <v>-3.7499999999999999E-2</v>
      </c>
      <c r="AO10" s="20">
        <v>1</v>
      </c>
      <c r="AP10" s="6">
        <v>1</v>
      </c>
      <c r="AQ10" s="15">
        <f t="shared" si="12"/>
        <v>0</v>
      </c>
      <c r="AR10" s="20">
        <v>158.5</v>
      </c>
      <c r="AS10" s="6">
        <v>155.5</v>
      </c>
      <c r="AT10" s="15">
        <f t="shared" si="13"/>
        <v>1.8927444794952682E-2</v>
      </c>
      <c r="AU10" s="20">
        <v>578.5</v>
      </c>
      <c r="AV10" s="6">
        <v>557.5</v>
      </c>
      <c r="AW10" s="15">
        <f t="shared" si="14"/>
        <v>3.6300777873811585E-2</v>
      </c>
      <c r="AX10" s="20">
        <v>75196</v>
      </c>
      <c r="AY10" s="6">
        <v>58479</v>
      </c>
      <c r="AZ10" s="15">
        <f t="shared" si="15"/>
        <v>0.22231235704026811</v>
      </c>
      <c r="BA10" s="20">
        <v>2</v>
      </c>
      <c r="BB10" s="6">
        <v>2</v>
      </c>
      <c r="BC10" s="15">
        <f t="shared" si="16"/>
        <v>0</v>
      </c>
      <c r="BD10" s="20">
        <v>88.23529052734375</v>
      </c>
      <c r="BE10" s="6">
        <v>100</v>
      </c>
      <c r="BF10" s="15">
        <f t="shared" si="17"/>
        <v>-0.13333337944878659</v>
      </c>
      <c r="BG10" s="20">
        <v>3</v>
      </c>
      <c r="BH10" s="6">
        <v>3</v>
      </c>
      <c r="BI10" s="15">
        <f t="shared" si="18"/>
        <v>0</v>
      </c>
      <c r="BJ10" s="20">
        <v>203</v>
      </c>
      <c r="BK10" s="6">
        <v>154</v>
      </c>
      <c r="BL10" s="15">
        <f t="shared" si="19"/>
        <v>0.2413793103448276</v>
      </c>
      <c r="BM10" s="20">
        <v>39</v>
      </c>
      <c r="BN10" s="6">
        <v>38</v>
      </c>
      <c r="BO10" s="15">
        <f t="shared" si="20"/>
        <v>2.564102564102564E-2</v>
      </c>
      <c r="BP10" s="20">
        <v>950</v>
      </c>
      <c r="BQ10" s="6">
        <v>935</v>
      </c>
      <c r="BR10" s="15">
        <f t="shared" si="21"/>
        <v>1.5789473684210527E-2</v>
      </c>
    </row>
    <row r="11" spans="1:70" x14ac:dyDescent="0.2">
      <c r="A11" s="12">
        <v>616</v>
      </c>
      <c r="B11" s="13" t="s">
        <v>11</v>
      </c>
      <c r="C11" s="24" t="s">
        <v>421</v>
      </c>
      <c r="D11" s="13" t="s">
        <v>197</v>
      </c>
      <c r="E11" s="20">
        <v>10</v>
      </c>
      <c r="F11" s="6">
        <v>10</v>
      </c>
      <c r="G11" s="21">
        <f t="shared" si="0"/>
        <v>0</v>
      </c>
      <c r="H11" s="20">
        <v>94.340782165527344</v>
      </c>
      <c r="I11" s="6">
        <v>94.263282775878906</v>
      </c>
      <c r="J11" s="15">
        <f t="shared" si="1"/>
        <v>8.2148343345786056E-4</v>
      </c>
      <c r="K11" s="20">
        <v>12</v>
      </c>
      <c r="L11" s="6">
        <v>16</v>
      </c>
      <c r="M11" s="21">
        <f t="shared" si="2"/>
        <v>4</v>
      </c>
      <c r="N11" s="20">
        <v>93.070648193359375</v>
      </c>
      <c r="O11" s="6">
        <v>91.847824096679688</v>
      </c>
      <c r="P11" s="15">
        <f t="shared" si="3"/>
        <v>1.3138665308736256E-2</v>
      </c>
      <c r="Q11" s="20">
        <v>18</v>
      </c>
      <c r="R11" s="6">
        <v>17</v>
      </c>
      <c r="S11" s="21">
        <f t="shared" si="4"/>
        <v>-1</v>
      </c>
      <c r="T11" s="20">
        <v>93.152175903320312</v>
      </c>
      <c r="U11" s="6">
        <v>93.478263854980469</v>
      </c>
      <c r="V11" s="15">
        <f t="shared" si="5"/>
        <v>-3.5005940387113728E-3</v>
      </c>
      <c r="W11" s="20">
        <v>8</v>
      </c>
      <c r="X11" s="6">
        <v>7</v>
      </c>
      <c r="Y11" s="21">
        <f t="shared" si="6"/>
        <v>-1</v>
      </c>
      <c r="Z11" s="20">
        <v>96.799514770507812</v>
      </c>
      <c r="AA11" s="6">
        <v>97.463768005371094</v>
      </c>
      <c r="AB11" s="15">
        <f t="shared" si="7"/>
        <v>-6.8621545928003059E-3</v>
      </c>
      <c r="AC11" s="20">
        <v>100</v>
      </c>
      <c r="AD11" s="6">
        <v>100</v>
      </c>
      <c r="AE11" s="15">
        <f t="shared" si="8"/>
        <v>0</v>
      </c>
      <c r="AF11" s="20">
        <v>45</v>
      </c>
      <c r="AG11" s="6">
        <v>45</v>
      </c>
      <c r="AH11" s="15">
        <f t="shared" si="9"/>
        <v>0</v>
      </c>
      <c r="AI11" s="6">
        <v>259</v>
      </c>
      <c r="AJ11" s="6">
        <v>237</v>
      </c>
      <c r="AK11" s="14">
        <f t="shared" si="10"/>
        <v>8.4942084942084939E-2</v>
      </c>
      <c r="AL11" s="20">
        <v>164</v>
      </c>
      <c r="AM11" s="6">
        <v>164</v>
      </c>
      <c r="AN11" s="15">
        <f t="shared" si="11"/>
        <v>0</v>
      </c>
      <c r="AO11" s="20">
        <v>1</v>
      </c>
      <c r="AP11" s="6">
        <v>1</v>
      </c>
      <c r="AQ11" s="15">
        <f t="shared" si="12"/>
        <v>0</v>
      </c>
      <c r="AR11" s="20">
        <v>125</v>
      </c>
      <c r="AS11" s="6">
        <v>120.5</v>
      </c>
      <c r="AT11" s="15">
        <f t="shared" si="13"/>
        <v>3.5999999999999997E-2</v>
      </c>
      <c r="AU11" s="20">
        <v>445.5</v>
      </c>
      <c r="AV11" s="6">
        <v>434</v>
      </c>
      <c r="AW11" s="15">
        <f t="shared" si="14"/>
        <v>2.5813692480359147E-2</v>
      </c>
      <c r="AX11" s="20">
        <v>26995</v>
      </c>
      <c r="AY11" s="6">
        <v>15696</v>
      </c>
      <c r="AZ11" s="15">
        <f t="shared" si="15"/>
        <v>0.41855899240600108</v>
      </c>
      <c r="BA11" s="20">
        <v>2</v>
      </c>
      <c r="BB11" s="6">
        <v>2</v>
      </c>
      <c r="BC11" s="15">
        <f t="shared" si="16"/>
        <v>0</v>
      </c>
      <c r="BD11" s="20">
        <v>94.117645263671875</v>
      </c>
      <c r="BE11" s="6">
        <v>100</v>
      </c>
      <c r="BF11" s="15">
        <f t="shared" si="17"/>
        <v>-6.2500020265579603E-2</v>
      </c>
      <c r="BG11" s="20">
        <v>3</v>
      </c>
      <c r="BH11" s="6">
        <v>3</v>
      </c>
      <c r="BI11" s="15">
        <f t="shared" si="18"/>
        <v>0</v>
      </c>
      <c r="BJ11" s="20">
        <v>104</v>
      </c>
      <c r="BK11" s="6">
        <v>93</v>
      </c>
      <c r="BL11" s="15">
        <f t="shared" si="19"/>
        <v>0.10576923076923077</v>
      </c>
      <c r="BM11" s="20">
        <v>43</v>
      </c>
      <c r="BN11" s="6">
        <v>49</v>
      </c>
      <c r="BO11" s="15">
        <f t="shared" si="20"/>
        <v>-0.13953488372093023</v>
      </c>
      <c r="BP11" s="20">
        <v>1303</v>
      </c>
      <c r="BQ11" s="6">
        <v>1296</v>
      </c>
      <c r="BR11" s="15">
        <f t="shared" si="21"/>
        <v>5.3722179585571758E-3</v>
      </c>
    </row>
    <row r="12" spans="1:70" x14ac:dyDescent="0.2">
      <c r="A12" s="12">
        <v>356</v>
      </c>
      <c r="B12" s="13" t="s">
        <v>12</v>
      </c>
      <c r="C12" s="24" t="s">
        <v>424</v>
      </c>
      <c r="D12" s="13" t="s">
        <v>198</v>
      </c>
      <c r="E12" s="20">
        <v>11</v>
      </c>
      <c r="F12" s="6">
        <v>9</v>
      </c>
      <c r="G12" s="21">
        <f t="shared" si="0"/>
        <v>-2</v>
      </c>
      <c r="H12" s="20">
        <v>93.6473388671875</v>
      </c>
      <c r="I12" s="6">
        <v>95.046295166015625</v>
      </c>
      <c r="J12" s="15">
        <f t="shared" si="1"/>
        <v>-1.493855902101129E-2</v>
      </c>
      <c r="K12" s="20">
        <v>8</v>
      </c>
      <c r="L12" s="6">
        <v>8</v>
      </c>
      <c r="M12" s="21">
        <f t="shared" si="2"/>
        <v>0</v>
      </c>
      <c r="N12" s="20">
        <v>96.739128112792969</v>
      </c>
      <c r="O12" s="6">
        <v>96.467391967773438</v>
      </c>
      <c r="P12" s="15">
        <f t="shared" si="3"/>
        <v>2.8089579709949476E-3</v>
      </c>
      <c r="Q12" s="20">
        <v>31</v>
      </c>
      <c r="R12" s="6">
        <v>19</v>
      </c>
      <c r="S12" s="21">
        <f t="shared" si="4"/>
        <v>-12</v>
      </c>
      <c r="T12" s="20">
        <v>87.282608032226562</v>
      </c>
      <c r="U12" s="6">
        <v>91.086959838867188</v>
      </c>
      <c r="V12" s="15">
        <f t="shared" si="5"/>
        <v>-4.3586596372509619E-2</v>
      </c>
      <c r="W12" s="20">
        <v>7</v>
      </c>
      <c r="X12" s="6">
        <v>6</v>
      </c>
      <c r="Y12" s="21">
        <f t="shared" si="6"/>
        <v>-1</v>
      </c>
      <c r="Z12" s="20">
        <v>96.9202880859375</v>
      </c>
      <c r="AA12" s="6">
        <v>97.584541320800781</v>
      </c>
      <c r="AB12" s="15">
        <f t="shared" si="7"/>
        <v>-6.8536035950935237E-3</v>
      </c>
      <c r="AC12" s="20">
        <v>33.333332061767578</v>
      </c>
      <c r="AD12" s="6">
        <v>88.888885498046875</v>
      </c>
      <c r="AE12" s="15">
        <f t="shared" si="8"/>
        <v>-1.6666666666666667</v>
      </c>
      <c r="AF12" s="20">
        <v>40</v>
      </c>
      <c r="AG12" s="6">
        <v>40</v>
      </c>
      <c r="AH12" s="15">
        <f t="shared" si="9"/>
        <v>0</v>
      </c>
      <c r="AI12" s="6">
        <v>212</v>
      </c>
      <c r="AJ12" s="6">
        <v>199</v>
      </c>
      <c r="AK12" s="14">
        <f t="shared" si="10"/>
        <v>6.1320754716981132E-2</v>
      </c>
      <c r="AL12" s="20">
        <v>1278</v>
      </c>
      <c r="AM12" s="6">
        <v>1179</v>
      </c>
      <c r="AN12" s="15">
        <f t="shared" si="11"/>
        <v>7.746478873239436E-2</v>
      </c>
      <c r="AO12" s="20">
        <v>1</v>
      </c>
      <c r="AP12" s="6">
        <v>1</v>
      </c>
      <c r="AQ12" s="15">
        <f t="shared" si="12"/>
        <v>0</v>
      </c>
      <c r="AR12" s="20">
        <v>157.5</v>
      </c>
      <c r="AS12" s="6">
        <v>148</v>
      </c>
      <c r="AT12" s="15">
        <f t="shared" si="13"/>
        <v>6.0317460317460318E-2</v>
      </c>
      <c r="AU12" s="20">
        <v>654.5</v>
      </c>
      <c r="AV12" s="6">
        <v>619.5</v>
      </c>
      <c r="AW12" s="15">
        <f t="shared" si="14"/>
        <v>5.3475935828877004E-2</v>
      </c>
      <c r="AX12" s="20">
        <v>141184</v>
      </c>
      <c r="AY12" s="6">
        <v>92801</v>
      </c>
      <c r="AZ12" s="15">
        <f t="shared" si="15"/>
        <v>0.34269463961922031</v>
      </c>
      <c r="BA12" s="20">
        <v>2</v>
      </c>
      <c r="BB12" s="6">
        <v>2</v>
      </c>
      <c r="BC12" s="15">
        <f t="shared" si="16"/>
        <v>0</v>
      </c>
      <c r="BD12" s="20">
        <v>88.23529052734375</v>
      </c>
      <c r="BE12" s="6">
        <v>100</v>
      </c>
      <c r="BF12" s="15">
        <f t="shared" si="17"/>
        <v>-0.13333337944878659</v>
      </c>
      <c r="BG12" s="20">
        <v>3</v>
      </c>
      <c r="BH12" s="6">
        <v>3</v>
      </c>
      <c r="BI12" s="15">
        <f t="shared" si="18"/>
        <v>0</v>
      </c>
      <c r="BJ12" s="20">
        <v>56</v>
      </c>
      <c r="BK12" s="6">
        <v>34</v>
      </c>
      <c r="BL12" s="15">
        <f t="shared" si="19"/>
        <v>0.39285714285714285</v>
      </c>
      <c r="BM12" s="20">
        <v>183</v>
      </c>
      <c r="BN12" s="6">
        <v>125</v>
      </c>
      <c r="BO12" s="15">
        <f t="shared" si="20"/>
        <v>0.31693989071038253</v>
      </c>
      <c r="BP12" s="20">
        <v>6200</v>
      </c>
      <c r="BQ12" s="6">
        <v>4975</v>
      </c>
      <c r="BR12" s="15">
        <f t="shared" si="21"/>
        <v>0.19758064516129031</v>
      </c>
    </row>
    <row r="13" spans="1:70" x14ac:dyDescent="0.2">
      <c r="A13" s="12">
        <v>203</v>
      </c>
      <c r="B13" s="13" t="s">
        <v>13</v>
      </c>
      <c r="C13" s="24" t="s">
        <v>421</v>
      </c>
      <c r="D13" s="13" t="s">
        <v>199</v>
      </c>
      <c r="E13" s="20">
        <v>12</v>
      </c>
      <c r="F13" s="6">
        <v>12</v>
      </c>
      <c r="G13" s="21">
        <f t="shared" si="0"/>
        <v>0</v>
      </c>
      <c r="H13" s="20">
        <v>93.570854187011719</v>
      </c>
      <c r="I13" s="6">
        <v>93.918075561523438</v>
      </c>
      <c r="J13" s="15">
        <f t="shared" si="1"/>
        <v>-3.7107855595478307E-3</v>
      </c>
      <c r="K13" s="20">
        <v>15</v>
      </c>
      <c r="L13" s="6">
        <v>12</v>
      </c>
      <c r="M13" s="21">
        <f t="shared" si="2"/>
        <v>-3</v>
      </c>
      <c r="N13" s="20">
        <v>92.391304016113281</v>
      </c>
      <c r="O13" s="6">
        <v>93.070648193359375</v>
      </c>
      <c r="P13" s="15">
        <f t="shared" si="3"/>
        <v>-7.3529017095333386E-3</v>
      </c>
      <c r="Q13" s="20">
        <v>16</v>
      </c>
      <c r="R13" s="6">
        <v>16</v>
      </c>
      <c r="S13" s="21">
        <f t="shared" si="4"/>
        <v>0</v>
      </c>
      <c r="T13" s="20">
        <v>93.695648193359375</v>
      </c>
      <c r="U13" s="6">
        <v>93.695648193359375</v>
      </c>
      <c r="V13" s="15">
        <f t="shared" si="5"/>
        <v>0</v>
      </c>
      <c r="W13" s="20">
        <v>12</v>
      </c>
      <c r="X13" s="6">
        <v>13</v>
      </c>
      <c r="Y13" s="21">
        <f t="shared" si="6"/>
        <v>1</v>
      </c>
      <c r="Z13" s="20">
        <v>94.625602722167969</v>
      </c>
      <c r="AA13" s="6">
        <v>94.987922668457031</v>
      </c>
      <c r="AB13" s="15">
        <f t="shared" si="7"/>
        <v>-3.8289842903603687E-3</v>
      </c>
      <c r="AC13" s="20">
        <v>100</v>
      </c>
      <c r="AD13" s="6">
        <v>100</v>
      </c>
      <c r="AE13" s="15">
        <f t="shared" si="8"/>
        <v>0</v>
      </c>
      <c r="AF13" s="20">
        <v>55</v>
      </c>
      <c r="AG13" s="6">
        <v>55</v>
      </c>
      <c r="AH13" s="15">
        <f t="shared" si="9"/>
        <v>0</v>
      </c>
      <c r="AI13" s="6">
        <v>324</v>
      </c>
      <c r="AJ13" s="6">
        <v>295</v>
      </c>
      <c r="AK13" s="14">
        <f t="shared" si="10"/>
        <v>8.9506172839506168E-2</v>
      </c>
      <c r="AL13" s="20">
        <v>134</v>
      </c>
      <c r="AM13" s="6">
        <v>138</v>
      </c>
      <c r="AN13" s="15">
        <f t="shared" si="11"/>
        <v>-2.9850746268656716E-2</v>
      </c>
      <c r="AO13" s="20">
        <v>1</v>
      </c>
      <c r="AP13" s="6">
        <v>1</v>
      </c>
      <c r="AQ13" s="15">
        <f t="shared" si="12"/>
        <v>0</v>
      </c>
      <c r="AR13" s="20">
        <v>124.5</v>
      </c>
      <c r="AS13" s="6">
        <v>125.5</v>
      </c>
      <c r="AT13" s="15">
        <f t="shared" si="13"/>
        <v>-8.0321285140562242E-3</v>
      </c>
      <c r="AU13" s="20">
        <v>539</v>
      </c>
      <c r="AV13" s="6">
        <v>448.5</v>
      </c>
      <c r="AW13" s="15">
        <f t="shared" si="14"/>
        <v>0.1679035250463822</v>
      </c>
      <c r="AX13" s="20">
        <v>17859</v>
      </c>
      <c r="AY13" s="6">
        <v>20973</v>
      </c>
      <c r="AZ13" s="15">
        <f t="shared" si="15"/>
        <v>-0.17436586594994122</v>
      </c>
      <c r="BA13" s="20">
        <v>2</v>
      </c>
      <c r="BB13" s="6">
        <v>2</v>
      </c>
      <c r="BC13" s="15">
        <f t="shared" si="16"/>
        <v>0</v>
      </c>
      <c r="BD13" s="20">
        <v>88.23529052734375</v>
      </c>
      <c r="BE13" s="6">
        <v>93.333335876464844</v>
      </c>
      <c r="BF13" s="15">
        <f t="shared" si="17"/>
        <v>-5.777784964102578E-2</v>
      </c>
      <c r="BG13" s="20">
        <v>3</v>
      </c>
      <c r="BH13" s="6">
        <v>3</v>
      </c>
      <c r="BI13" s="15">
        <f t="shared" si="18"/>
        <v>0</v>
      </c>
      <c r="BJ13" s="20">
        <v>59</v>
      </c>
      <c r="BK13" s="6">
        <v>61</v>
      </c>
      <c r="BL13" s="15">
        <f t="shared" si="19"/>
        <v>-3.3898305084745763E-2</v>
      </c>
      <c r="BM13" s="20">
        <v>46</v>
      </c>
      <c r="BN13" s="6">
        <v>43</v>
      </c>
      <c r="BO13" s="15">
        <f t="shared" si="20"/>
        <v>6.5217391304347824E-2</v>
      </c>
      <c r="BP13" s="20">
        <v>530</v>
      </c>
      <c r="BQ13" s="6">
        <v>531</v>
      </c>
      <c r="BR13" s="15">
        <f t="shared" si="21"/>
        <v>-1.8867924528301887E-3</v>
      </c>
    </row>
    <row r="14" spans="1:70" x14ac:dyDescent="0.2">
      <c r="A14" s="12">
        <v>792</v>
      </c>
      <c r="B14" s="13" t="s">
        <v>14</v>
      </c>
      <c r="C14" s="24" t="s">
        <v>421</v>
      </c>
      <c r="D14" s="13" t="s">
        <v>200</v>
      </c>
      <c r="E14" s="20">
        <v>13</v>
      </c>
      <c r="F14" s="6">
        <v>17</v>
      </c>
      <c r="G14" s="21">
        <f t="shared" si="0"/>
        <v>4</v>
      </c>
      <c r="H14" s="20">
        <v>93.518516540527344</v>
      </c>
      <c r="I14" s="6">
        <v>92.871376037597656</v>
      </c>
      <c r="J14" s="15">
        <f t="shared" si="1"/>
        <v>6.9199183955109206E-3</v>
      </c>
      <c r="K14" s="20">
        <v>21</v>
      </c>
      <c r="L14" s="6">
        <v>24</v>
      </c>
      <c r="M14" s="21">
        <f t="shared" si="2"/>
        <v>3</v>
      </c>
      <c r="N14" s="20">
        <v>89.673912048339844</v>
      </c>
      <c r="O14" s="6">
        <v>88.722824096679688</v>
      </c>
      <c r="P14" s="15">
        <f t="shared" si="3"/>
        <v>1.0606071821060515E-2</v>
      </c>
      <c r="Q14" s="20">
        <v>12</v>
      </c>
      <c r="R14" s="6">
        <v>13</v>
      </c>
      <c r="S14" s="21">
        <f t="shared" si="4"/>
        <v>1</v>
      </c>
      <c r="T14" s="20">
        <v>95.652175903320312</v>
      </c>
      <c r="U14" s="6">
        <v>94.782608032226562</v>
      </c>
      <c r="V14" s="15">
        <f t="shared" si="5"/>
        <v>9.0909366450028159E-3</v>
      </c>
      <c r="W14" s="20">
        <v>11</v>
      </c>
      <c r="X14" s="6">
        <v>12</v>
      </c>
      <c r="Y14" s="21">
        <f t="shared" si="6"/>
        <v>1</v>
      </c>
      <c r="Z14" s="20">
        <v>95.229469299316406</v>
      </c>
      <c r="AA14" s="6">
        <v>95.108695983886719</v>
      </c>
      <c r="AB14" s="15">
        <f t="shared" si="7"/>
        <v>1.2682346790160517E-3</v>
      </c>
      <c r="AC14" s="20">
        <v>100</v>
      </c>
      <c r="AD14" s="6">
        <v>100</v>
      </c>
      <c r="AE14" s="15">
        <f t="shared" si="8"/>
        <v>0</v>
      </c>
      <c r="AF14" s="20">
        <v>80</v>
      </c>
      <c r="AG14" s="6">
        <v>75</v>
      </c>
      <c r="AH14" s="15">
        <f t="shared" si="9"/>
        <v>6.25E-2</v>
      </c>
      <c r="AI14" s="6">
        <v>359</v>
      </c>
      <c r="AJ14" s="6">
        <v>318</v>
      </c>
      <c r="AK14" s="14">
        <f t="shared" si="10"/>
        <v>0.11420612813370473</v>
      </c>
      <c r="AL14" s="20">
        <v>196</v>
      </c>
      <c r="AM14" s="6">
        <v>150</v>
      </c>
      <c r="AN14" s="15">
        <f t="shared" si="11"/>
        <v>0.23469387755102042</v>
      </c>
      <c r="AO14" s="20">
        <v>1</v>
      </c>
      <c r="AP14" s="6">
        <v>1</v>
      </c>
      <c r="AQ14" s="15">
        <f t="shared" si="12"/>
        <v>0</v>
      </c>
      <c r="AR14" s="20">
        <v>75</v>
      </c>
      <c r="AS14" s="6">
        <v>74.5</v>
      </c>
      <c r="AT14" s="15">
        <f t="shared" si="13"/>
        <v>6.6666666666666671E-3</v>
      </c>
      <c r="AU14" s="20">
        <v>279</v>
      </c>
      <c r="AV14" s="6">
        <v>263.5</v>
      </c>
      <c r="AW14" s="15">
        <f t="shared" si="14"/>
        <v>5.5555555555555552E-2</v>
      </c>
      <c r="AX14" s="20">
        <v>32684</v>
      </c>
      <c r="AY14" s="6">
        <v>16077</v>
      </c>
      <c r="AZ14" s="15">
        <f t="shared" si="15"/>
        <v>0.50810794272426874</v>
      </c>
      <c r="BA14" s="20">
        <v>2</v>
      </c>
      <c r="BB14" s="6">
        <v>2</v>
      </c>
      <c r="BC14" s="15">
        <f t="shared" si="16"/>
        <v>0</v>
      </c>
      <c r="BD14" s="20">
        <v>82.352943420410156</v>
      </c>
      <c r="BE14" s="6">
        <v>86.666664123535156</v>
      </c>
      <c r="BF14" s="15">
        <f t="shared" si="17"/>
        <v>-5.238089282496608E-2</v>
      </c>
      <c r="BG14" s="20">
        <v>3</v>
      </c>
      <c r="BH14" s="6">
        <v>3</v>
      </c>
      <c r="BI14" s="15">
        <f t="shared" si="18"/>
        <v>0</v>
      </c>
      <c r="BJ14" s="20">
        <v>134</v>
      </c>
      <c r="BK14" s="6">
        <v>114</v>
      </c>
      <c r="BL14" s="15">
        <f t="shared" si="19"/>
        <v>0.14925373134328357</v>
      </c>
      <c r="BM14" s="20">
        <v>106</v>
      </c>
      <c r="BN14" s="6">
        <v>106</v>
      </c>
      <c r="BO14" s="15">
        <f t="shared" si="20"/>
        <v>0</v>
      </c>
      <c r="BP14" s="20">
        <v>1146</v>
      </c>
      <c r="BQ14" s="6">
        <v>963</v>
      </c>
      <c r="BR14" s="15">
        <f t="shared" si="21"/>
        <v>0.15968586387434555</v>
      </c>
    </row>
    <row r="15" spans="1:70" x14ac:dyDescent="0.2">
      <c r="A15" s="12">
        <v>484</v>
      </c>
      <c r="B15" s="13" t="s">
        <v>15</v>
      </c>
      <c r="C15" s="24" t="s">
        <v>425</v>
      </c>
      <c r="D15" s="13" t="s">
        <v>201</v>
      </c>
      <c r="E15" s="20">
        <v>14</v>
      </c>
      <c r="F15" s="6">
        <v>13</v>
      </c>
      <c r="G15" s="21">
        <f t="shared" si="0"/>
        <v>-1</v>
      </c>
      <c r="H15" s="20">
        <v>92.942832946777344</v>
      </c>
      <c r="I15" s="6">
        <v>93.337356567382812</v>
      </c>
      <c r="J15" s="15">
        <f t="shared" si="1"/>
        <v>-4.2447987445292119E-3</v>
      </c>
      <c r="K15" s="20">
        <v>44</v>
      </c>
      <c r="L15" s="6">
        <v>40</v>
      </c>
      <c r="M15" s="21">
        <f t="shared" si="2"/>
        <v>-4</v>
      </c>
      <c r="N15" s="20">
        <v>82.608695983886719</v>
      </c>
      <c r="O15" s="6">
        <v>84.782608032226562</v>
      </c>
      <c r="P15" s="15">
        <f t="shared" si="3"/>
        <v>-2.6315777321601556E-2</v>
      </c>
      <c r="Q15" s="20">
        <v>8</v>
      </c>
      <c r="R15" s="6">
        <v>9</v>
      </c>
      <c r="S15" s="21">
        <f t="shared" si="4"/>
        <v>1</v>
      </c>
      <c r="T15" s="20">
        <v>97.065216064453125</v>
      </c>
      <c r="U15" s="6">
        <v>96.739128112792969</v>
      </c>
      <c r="V15" s="15">
        <f t="shared" si="5"/>
        <v>3.3594727841910715E-3</v>
      </c>
      <c r="W15" s="20">
        <v>3</v>
      </c>
      <c r="X15" s="6">
        <v>4</v>
      </c>
      <c r="Y15" s="21">
        <f t="shared" si="6"/>
        <v>1</v>
      </c>
      <c r="Z15" s="20">
        <v>99.154586791992188</v>
      </c>
      <c r="AA15" s="6">
        <v>98.490341186523438</v>
      </c>
      <c r="AB15" s="15">
        <f t="shared" si="7"/>
        <v>6.6990910552853526E-3</v>
      </c>
      <c r="AC15" s="20">
        <v>100</v>
      </c>
      <c r="AD15" s="6">
        <v>100</v>
      </c>
      <c r="AE15" s="15">
        <f t="shared" si="8"/>
        <v>0</v>
      </c>
      <c r="AF15" s="20">
        <v>80</v>
      </c>
      <c r="AG15" s="6">
        <v>80</v>
      </c>
      <c r="AH15" s="15">
        <f t="shared" si="9"/>
        <v>0</v>
      </c>
      <c r="AI15" s="6">
        <v>346</v>
      </c>
      <c r="AJ15" s="6">
        <v>311</v>
      </c>
      <c r="AK15" s="14">
        <f t="shared" si="10"/>
        <v>0.10115606936416185</v>
      </c>
      <c r="AL15" s="20">
        <v>1559</v>
      </c>
      <c r="AM15" s="6">
        <v>1420</v>
      </c>
      <c r="AN15" s="15">
        <f t="shared" si="11"/>
        <v>8.9159717767799865E-2</v>
      </c>
      <c r="AO15" s="20">
        <v>1</v>
      </c>
      <c r="AP15" s="6">
        <v>1</v>
      </c>
      <c r="AQ15" s="15">
        <f t="shared" si="12"/>
        <v>0</v>
      </c>
      <c r="AR15" s="20">
        <v>66</v>
      </c>
      <c r="AS15" s="6">
        <v>65</v>
      </c>
      <c r="AT15" s="15">
        <f t="shared" si="13"/>
        <v>1.5151515151515152E-2</v>
      </c>
      <c r="AU15" s="20">
        <v>92</v>
      </c>
      <c r="AV15" s="6">
        <v>107.5</v>
      </c>
      <c r="AW15" s="15">
        <f t="shared" si="14"/>
        <v>-0.16847826086956522</v>
      </c>
      <c r="AX15" s="20">
        <v>13803</v>
      </c>
      <c r="AY15" s="6">
        <v>14129</v>
      </c>
      <c r="AZ15" s="15">
        <f t="shared" si="15"/>
        <v>-2.3618054046221835E-2</v>
      </c>
      <c r="BA15" s="20">
        <v>2</v>
      </c>
      <c r="BB15" s="6">
        <v>2</v>
      </c>
      <c r="BC15" s="15">
        <f t="shared" si="16"/>
        <v>0</v>
      </c>
      <c r="BD15" s="20">
        <v>94.117645263671875</v>
      </c>
      <c r="BE15" s="6">
        <v>93.333335876464844</v>
      </c>
      <c r="BF15" s="15">
        <f t="shared" si="17"/>
        <v>8.3332873980195496E-3</v>
      </c>
      <c r="BG15" s="20">
        <v>3</v>
      </c>
      <c r="BH15" s="6">
        <v>3</v>
      </c>
      <c r="BI15" s="15">
        <f t="shared" si="18"/>
        <v>0</v>
      </c>
      <c r="BJ15" s="20">
        <v>167</v>
      </c>
      <c r="BK15" s="6">
        <v>160</v>
      </c>
      <c r="BL15" s="15">
        <f t="shared" si="19"/>
        <v>4.1916167664670656E-2</v>
      </c>
      <c r="BM15" s="20">
        <v>406</v>
      </c>
      <c r="BN15" s="6">
        <v>328</v>
      </c>
      <c r="BO15" s="15">
        <f t="shared" si="20"/>
        <v>0.19211822660098521</v>
      </c>
      <c r="BP15" s="20">
        <v>2644</v>
      </c>
      <c r="BQ15" s="6">
        <v>2519</v>
      </c>
      <c r="BR15" s="15">
        <f t="shared" si="21"/>
        <v>4.7276853252647501E-2</v>
      </c>
    </row>
    <row r="16" spans="1:70" x14ac:dyDescent="0.2">
      <c r="A16" s="12">
        <v>36</v>
      </c>
      <c r="B16" s="13" t="s">
        <v>16</v>
      </c>
      <c r="C16" s="24" t="s">
        <v>423</v>
      </c>
      <c r="D16" s="13" t="s">
        <v>202</v>
      </c>
      <c r="E16" s="20">
        <v>15</v>
      </c>
      <c r="F16" s="6">
        <v>15</v>
      </c>
      <c r="G16" s="21">
        <f t="shared" si="0"/>
        <v>0</v>
      </c>
      <c r="H16" s="20">
        <v>92.199073791503906</v>
      </c>
      <c r="I16" s="6">
        <v>93.146133422851562</v>
      </c>
      <c r="J16" s="15">
        <f t="shared" si="1"/>
        <v>-1.0271899623301066E-2</v>
      </c>
      <c r="K16" s="20">
        <v>14</v>
      </c>
      <c r="L16" s="6">
        <v>13</v>
      </c>
      <c r="M16" s="21">
        <f t="shared" si="2"/>
        <v>-1</v>
      </c>
      <c r="N16" s="20">
        <v>92.527175903320312</v>
      </c>
      <c r="O16" s="6">
        <v>92.663040161132812</v>
      </c>
      <c r="P16" s="15">
        <f t="shared" si="3"/>
        <v>-1.4683713891199023E-3</v>
      </c>
      <c r="Q16" s="20">
        <v>17</v>
      </c>
      <c r="R16" s="6">
        <v>9</v>
      </c>
      <c r="S16" s="21">
        <f t="shared" si="4"/>
        <v>-8</v>
      </c>
      <c r="T16" s="20">
        <v>93.36956787109375</v>
      </c>
      <c r="U16" s="6">
        <v>96.739128112792969</v>
      </c>
      <c r="V16" s="15">
        <f t="shared" si="5"/>
        <v>-3.6088420654910192E-2</v>
      </c>
      <c r="W16" s="20">
        <v>26</v>
      </c>
      <c r="X16" s="6">
        <v>28</v>
      </c>
      <c r="Y16" s="21">
        <f t="shared" si="6"/>
        <v>2</v>
      </c>
      <c r="Z16" s="20">
        <v>90.700485229492188</v>
      </c>
      <c r="AA16" s="6">
        <v>90.036231994628906</v>
      </c>
      <c r="AB16" s="15">
        <f t="shared" si="7"/>
        <v>7.3235907523821336E-3</v>
      </c>
      <c r="AC16" s="20">
        <v>88.888885498046875</v>
      </c>
      <c r="AD16" s="6">
        <v>100</v>
      </c>
      <c r="AE16" s="15">
        <f t="shared" si="8"/>
        <v>-0.12500004291534589</v>
      </c>
      <c r="AF16" s="20">
        <v>85</v>
      </c>
      <c r="AG16" s="6">
        <v>85</v>
      </c>
      <c r="AH16" s="15">
        <f t="shared" si="9"/>
        <v>0</v>
      </c>
      <c r="AI16" s="6">
        <v>368</v>
      </c>
      <c r="AJ16" s="6">
        <v>346</v>
      </c>
      <c r="AK16" s="14">
        <f t="shared" si="10"/>
        <v>5.9782608695652176E-2</v>
      </c>
      <c r="AL16" s="20">
        <v>277</v>
      </c>
      <c r="AM16" s="6">
        <v>302</v>
      </c>
      <c r="AN16" s="15">
        <f t="shared" si="11"/>
        <v>-9.0252707581227443E-2</v>
      </c>
      <c r="AO16" s="20">
        <v>1</v>
      </c>
      <c r="AP16" s="6">
        <v>1</v>
      </c>
      <c r="AQ16" s="15">
        <f t="shared" si="12"/>
        <v>0</v>
      </c>
      <c r="AR16" s="20">
        <v>115.5</v>
      </c>
      <c r="AS16" s="6">
        <v>105.5</v>
      </c>
      <c r="AT16" s="15">
        <f t="shared" si="13"/>
        <v>8.6580086580086577E-2</v>
      </c>
      <c r="AU16" s="20">
        <v>376</v>
      </c>
      <c r="AV16" s="6">
        <v>353.5</v>
      </c>
      <c r="AW16" s="15">
        <f t="shared" si="14"/>
        <v>5.9840425531914897E-2</v>
      </c>
      <c r="AX16" s="20">
        <v>36133</v>
      </c>
      <c r="AY16" s="6">
        <v>26499</v>
      </c>
      <c r="AZ16" s="15">
        <f t="shared" si="15"/>
        <v>0.26662607588630893</v>
      </c>
      <c r="BA16" s="20">
        <v>2</v>
      </c>
      <c r="BB16" s="6">
        <v>2</v>
      </c>
      <c r="BC16" s="15">
        <f t="shared" si="16"/>
        <v>0</v>
      </c>
      <c r="BD16" s="20">
        <v>70.588233947753906</v>
      </c>
      <c r="BE16" s="6">
        <v>73.333335876464844</v>
      </c>
      <c r="BF16" s="15">
        <f t="shared" si="17"/>
        <v>-3.8888944731819371E-2</v>
      </c>
      <c r="BG16" s="20">
        <v>3</v>
      </c>
      <c r="BH16" s="6">
        <v>3</v>
      </c>
      <c r="BI16" s="15">
        <f t="shared" si="18"/>
        <v>0</v>
      </c>
      <c r="BJ16" s="20">
        <v>55</v>
      </c>
      <c r="BK16" s="6">
        <v>39</v>
      </c>
      <c r="BL16" s="15">
        <f t="shared" si="19"/>
        <v>0.29090909090909089</v>
      </c>
      <c r="BM16" s="20">
        <v>87</v>
      </c>
      <c r="BN16" s="6">
        <v>44</v>
      </c>
      <c r="BO16" s="15">
        <f t="shared" si="20"/>
        <v>0.4942528735632184</v>
      </c>
      <c r="BP16" s="20">
        <v>2001</v>
      </c>
      <c r="BQ16" s="6">
        <v>2032</v>
      </c>
      <c r="BR16" s="15">
        <f t="shared" si="21"/>
        <v>-1.5492253873063468E-2</v>
      </c>
    </row>
    <row r="17" spans="1:70" x14ac:dyDescent="0.2">
      <c r="A17" s="12">
        <v>124</v>
      </c>
      <c r="B17" s="13" t="s">
        <v>17</v>
      </c>
      <c r="C17" s="24" t="s">
        <v>422</v>
      </c>
      <c r="D17" s="13" t="s">
        <v>203</v>
      </c>
      <c r="E17" s="20">
        <v>16</v>
      </c>
      <c r="F17" s="6">
        <v>14</v>
      </c>
      <c r="G17" s="21">
        <f t="shared" si="0"/>
        <v>-2</v>
      </c>
      <c r="H17" s="20">
        <v>92.174919128417969</v>
      </c>
      <c r="I17" s="6">
        <v>93.151168823242188</v>
      </c>
      <c r="J17" s="15">
        <f t="shared" si="1"/>
        <v>-1.0591272594056839E-2</v>
      </c>
      <c r="K17" s="20">
        <v>31</v>
      </c>
      <c r="L17" s="6">
        <v>23</v>
      </c>
      <c r="M17" s="21">
        <f t="shared" si="2"/>
        <v>-8</v>
      </c>
      <c r="N17" s="20">
        <v>87.092391967773438</v>
      </c>
      <c r="O17" s="6">
        <v>88.99456787109375</v>
      </c>
      <c r="P17" s="15">
        <f t="shared" si="3"/>
        <v>-2.1840896321049141E-2</v>
      </c>
      <c r="Q17" s="20">
        <v>13</v>
      </c>
      <c r="R17" s="6">
        <v>12</v>
      </c>
      <c r="S17" s="21">
        <f t="shared" si="4"/>
        <v>-1</v>
      </c>
      <c r="T17" s="20">
        <v>95.108695983886719</v>
      </c>
      <c r="U17" s="6">
        <v>95.652175903320312</v>
      </c>
      <c r="V17" s="15">
        <f t="shared" si="5"/>
        <v>-5.7143031329718779E-3</v>
      </c>
      <c r="W17" s="20">
        <v>14</v>
      </c>
      <c r="X17" s="6">
        <v>14</v>
      </c>
      <c r="Y17" s="21">
        <f t="shared" si="6"/>
        <v>0</v>
      </c>
      <c r="Z17" s="20">
        <v>94.32366943359375</v>
      </c>
      <c r="AA17" s="6">
        <v>94.8067626953125</v>
      </c>
      <c r="AB17" s="15">
        <f t="shared" si="7"/>
        <v>-5.121654666529485E-3</v>
      </c>
      <c r="AC17" s="20">
        <v>100</v>
      </c>
      <c r="AD17" s="6">
        <v>100</v>
      </c>
      <c r="AE17" s="15">
        <f t="shared" si="8"/>
        <v>0</v>
      </c>
      <c r="AF17" s="20">
        <v>100</v>
      </c>
      <c r="AG17" s="6">
        <v>100</v>
      </c>
      <c r="AH17" s="15">
        <f t="shared" si="9"/>
        <v>0</v>
      </c>
      <c r="AI17" s="6">
        <v>294</v>
      </c>
      <c r="AJ17" s="6">
        <v>271</v>
      </c>
      <c r="AK17" s="14">
        <f t="shared" si="10"/>
        <v>7.8231292517006806E-2</v>
      </c>
      <c r="AL17" s="20">
        <v>87</v>
      </c>
      <c r="AM17" s="6">
        <v>123</v>
      </c>
      <c r="AN17" s="15">
        <f t="shared" si="11"/>
        <v>-0.41379310344827586</v>
      </c>
      <c r="AO17" s="20">
        <v>1</v>
      </c>
      <c r="AP17" s="6">
        <v>1</v>
      </c>
      <c r="AQ17" s="15">
        <f t="shared" si="12"/>
        <v>0</v>
      </c>
      <c r="AR17" s="20">
        <v>113.5</v>
      </c>
      <c r="AS17" s="6">
        <v>109.5</v>
      </c>
      <c r="AT17" s="15">
        <f t="shared" si="13"/>
        <v>3.5242290748898682E-2</v>
      </c>
      <c r="AU17" s="20">
        <v>301</v>
      </c>
      <c r="AV17" s="6">
        <v>321.5</v>
      </c>
      <c r="AW17" s="15">
        <f t="shared" si="14"/>
        <v>-6.8106312292358806E-2</v>
      </c>
      <c r="AX17" s="20">
        <v>6963</v>
      </c>
      <c r="AY17" s="6">
        <v>7334</v>
      </c>
      <c r="AZ17" s="15">
        <f t="shared" si="15"/>
        <v>-5.3281631480683614E-2</v>
      </c>
      <c r="BA17" s="20">
        <v>2</v>
      </c>
      <c r="BB17" s="6">
        <v>2</v>
      </c>
      <c r="BC17" s="15">
        <f t="shared" si="16"/>
        <v>0</v>
      </c>
      <c r="BD17" s="20">
        <v>88.23529052734375</v>
      </c>
      <c r="BE17" s="6">
        <v>93.333335876464844</v>
      </c>
      <c r="BF17" s="15">
        <f t="shared" si="17"/>
        <v>-5.777784964102578E-2</v>
      </c>
      <c r="BG17" s="20">
        <v>3</v>
      </c>
      <c r="BH17" s="6">
        <v>3</v>
      </c>
      <c r="BI17" s="15">
        <f t="shared" si="18"/>
        <v>0</v>
      </c>
      <c r="BJ17" s="20">
        <v>71</v>
      </c>
      <c r="BK17" s="6">
        <v>63</v>
      </c>
      <c r="BL17" s="15">
        <f t="shared" si="19"/>
        <v>0.11267605633802817</v>
      </c>
      <c r="BM17" s="20">
        <v>34</v>
      </c>
      <c r="BN17" s="6">
        <v>30</v>
      </c>
      <c r="BO17" s="15">
        <f t="shared" si="20"/>
        <v>0.11764705882352941</v>
      </c>
      <c r="BP17" s="20">
        <v>522</v>
      </c>
      <c r="BQ17" s="6">
        <v>632</v>
      </c>
      <c r="BR17" s="15">
        <f t="shared" si="21"/>
        <v>-0.21072796934865901</v>
      </c>
    </row>
    <row r="18" spans="1:70" x14ac:dyDescent="0.2">
      <c r="A18" s="12">
        <v>76</v>
      </c>
      <c r="B18" s="13" t="s">
        <v>18</v>
      </c>
      <c r="C18" s="24" t="s">
        <v>425</v>
      </c>
      <c r="D18" s="13" t="s">
        <v>204</v>
      </c>
      <c r="E18" s="20">
        <v>17</v>
      </c>
      <c r="F18" s="6">
        <v>16</v>
      </c>
      <c r="G18" s="21">
        <f t="shared" si="0"/>
        <v>-1</v>
      </c>
      <c r="H18" s="20">
        <v>91.735107421875</v>
      </c>
      <c r="I18" s="6">
        <v>93.132041931152344</v>
      </c>
      <c r="J18" s="15">
        <f t="shared" si="1"/>
        <v>-1.522791599134524E-2</v>
      </c>
      <c r="K18" s="20">
        <v>21</v>
      </c>
      <c r="L18" s="6">
        <v>18</v>
      </c>
      <c r="M18" s="21">
        <f t="shared" si="2"/>
        <v>-3</v>
      </c>
      <c r="N18" s="20">
        <v>89.673912048339844</v>
      </c>
      <c r="O18" s="6">
        <v>90.760871887207031</v>
      </c>
      <c r="P18" s="15">
        <f t="shared" si="3"/>
        <v>-1.2121249246729061E-2</v>
      </c>
      <c r="Q18" s="20">
        <v>8</v>
      </c>
      <c r="R18" s="6">
        <v>8</v>
      </c>
      <c r="S18" s="21">
        <f t="shared" si="4"/>
        <v>0</v>
      </c>
      <c r="T18" s="20">
        <v>97.065216064453125</v>
      </c>
      <c r="U18" s="6">
        <v>96.847824096679688</v>
      </c>
      <c r="V18" s="15">
        <f t="shared" si="5"/>
        <v>2.2396485227940475E-3</v>
      </c>
      <c r="W18" s="20">
        <v>34</v>
      </c>
      <c r="X18" s="6">
        <v>23</v>
      </c>
      <c r="Y18" s="21">
        <f t="shared" si="6"/>
        <v>-11</v>
      </c>
      <c r="Z18" s="20">
        <v>88.4661865234375</v>
      </c>
      <c r="AA18" s="6">
        <v>91.787437438964844</v>
      </c>
      <c r="AB18" s="15">
        <f t="shared" si="7"/>
        <v>-3.754260295426478E-2</v>
      </c>
      <c r="AC18" s="20">
        <v>100</v>
      </c>
      <c r="AD18" s="6">
        <v>100</v>
      </c>
      <c r="AE18" s="15">
        <f t="shared" si="8"/>
        <v>0</v>
      </c>
      <c r="AF18" s="20">
        <v>80</v>
      </c>
      <c r="AG18" s="6">
        <v>80</v>
      </c>
      <c r="AH18" s="15">
        <f t="shared" si="9"/>
        <v>0</v>
      </c>
      <c r="AI18" s="6">
        <v>359</v>
      </c>
      <c r="AJ18" s="6">
        <v>322</v>
      </c>
      <c r="AK18" s="14">
        <f t="shared" si="10"/>
        <v>0.10306406685236769</v>
      </c>
      <c r="AL18" s="20">
        <v>545</v>
      </c>
      <c r="AM18" s="6">
        <v>493</v>
      </c>
      <c r="AN18" s="15">
        <f t="shared" si="11"/>
        <v>9.5412844036697253E-2</v>
      </c>
      <c r="AO18" s="20">
        <v>1</v>
      </c>
      <c r="AP18" s="6">
        <v>1</v>
      </c>
      <c r="AQ18" s="15">
        <f t="shared" si="12"/>
        <v>0</v>
      </c>
      <c r="AR18" s="20">
        <v>84</v>
      </c>
      <c r="AS18" s="6">
        <v>81.5</v>
      </c>
      <c r="AT18" s="15">
        <f t="shared" si="13"/>
        <v>2.976190476190476E-2</v>
      </c>
      <c r="AU18" s="20">
        <v>310.5</v>
      </c>
      <c r="AV18" s="6">
        <v>295</v>
      </c>
      <c r="AW18" s="15">
        <f t="shared" si="14"/>
        <v>4.9919484702093397E-2</v>
      </c>
      <c r="AX18" s="20">
        <v>24366</v>
      </c>
      <c r="AY18" s="6">
        <v>24121</v>
      </c>
      <c r="AZ18" s="15">
        <f t="shared" si="15"/>
        <v>1.0054994664696709E-2</v>
      </c>
      <c r="BA18" s="20">
        <v>2</v>
      </c>
      <c r="BB18" s="6">
        <v>2</v>
      </c>
      <c r="BC18" s="15">
        <f t="shared" si="16"/>
        <v>0</v>
      </c>
      <c r="BD18" s="20">
        <v>58.823528289794922</v>
      </c>
      <c r="BE18" s="6">
        <v>73.333335876464844</v>
      </c>
      <c r="BF18" s="15">
        <f t="shared" si="17"/>
        <v>-0.24666673367818323</v>
      </c>
      <c r="BG18" s="20">
        <v>3</v>
      </c>
      <c r="BH18" s="6">
        <v>3</v>
      </c>
      <c r="BI18" s="15">
        <f t="shared" si="18"/>
        <v>0</v>
      </c>
      <c r="BJ18" s="20">
        <v>129</v>
      </c>
      <c r="BK18" s="6">
        <v>121</v>
      </c>
      <c r="BL18" s="15">
        <f t="shared" si="19"/>
        <v>6.2015503875968991E-2</v>
      </c>
      <c r="BM18" s="20">
        <v>171</v>
      </c>
      <c r="BN18" s="6">
        <v>160</v>
      </c>
      <c r="BO18" s="15">
        <f t="shared" si="20"/>
        <v>6.4327485380116955E-2</v>
      </c>
      <c r="BP18" s="20">
        <v>1473</v>
      </c>
      <c r="BQ18" s="6">
        <v>1343</v>
      </c>
      <c r="BR18" s="15">
        <f t="shared" si="21"/>
        <v>8.8255261371350979E-2</v>
      </c>
    </row>
    <row r="19" spans="1:70" x14ac:dyDescent="0.2">
      <c r="A19" s="12">
        <v>348</v>
      </c>
      <c r="B19" s="13" t="s">
        <v>19</v>
      </c>
      <c r="C19" s="24" t="s">
        <v>421</v>
      </c>
      <c r="D19" s="13" t="s">
        <v>205</v>
      </c>
      <c r="E19" s="20">
        <v>18</v>
      </c>
      <c r="F19" s="6">
        <v>21</v>
      </c>
      <c r="G19" s="21">
        <f t="shared" si="0"/>
        <v>3</v>
      </c>
      <c r="H19" s="20">
        <v>91.693840026855469</v>
      </c>
      <c r="I19" s="6">
        <v>91.20672607421875</v>
      </c>
      <c r="J19" s="15">
        <f t="shared" si="1"/>
        <v>5.3123956036092703E-3</v>
      </c>
      <c r="K19" s="20">
        <v>19</v>
      </c>
      <c r="L19" s="6">
        <v>22</v>
      </c>
      <c r="M19" s="21">
        <f t="shared" si="2"/>
        <v>3</v>
      </c>
      <c r="N19" s="20">
        <v>90.625</v>
      </c>
      <c r="O19" s="6">
        <v>89.538040161132812</v>
      </c>
      <c r="P19" s="15">
        <f t="shared" si="3"/>
        <v>1.1994039601293104E-2</v>
      </c>
      <c r="Q19" s="20">
        <v>20</v>
      </c>
      <c r="R19" s="6">
        <v>19</v>
      </c>
      <c r="S19" s="21">
        <f t="shared" si="4"/>
        <v>-1</v>
      </c>
      <c r="T19" s="20">
        <v>90.978263854980469</v>
      </c>
      <c r="U19" s="6">
        <v>91.086959838867188</v>
      </c>
      <c r="V19" s="15">
        <f t="shared" si="5"/>
        <v>-1.1947467370885465E-3</v>
      </c>
      <c r="W19" s="20">
        <v>16</v>
      </c>
      <c r="X19" s="6">
        <v>19</v>
      </c>
      <c r="Y19" s="21">
        <f t="shared" si="6"/>
        <v>3</v>
      </c>
      <c r="Z19" s="20">
        <v>93.478263854980469</v>
      </c>
      <c r="AA19" s="6">
        <v>92.995170593261719</v>
      </c>
      <c r="AB19" s="15">
        <f t="shared" si="7"/>
        <v>5.1679742626393578E-3</v>
      </c>
      <c r="AC19" s="20">
        <v>100</v>
      </c>
      <c r="AD19" s="6">
        <v>100</v>
      </c>
      <c r="AE19" s="15">
        <f t="shared" si="8"/>
        <v>0</v>
      </c>
      <c r="AF19" s="20">
        <v>10</v>
      </c>
      <c r="AG19" s="6">
        <v>10</v>
      </c>
      <c r="AH19" s="15">
        <f t="shared" si="9"/>
        <v>0</v>
      </c>
      <c r="AI19" s="6">
        <v>227</v>
      </c>
      <c r="AJ19" s="6">
        <v>216</v>
      </c>
      <c r="AK19" s="14">
        <f t="shared" si="10"/>
        <v>4.8458149779735685E-2</v>
      </c>
      <c r="AL19" s="20">
        <v>108</v>
      </c>
      <c r="AM19" s="6">
        <v>106</v>
      </c>
      <c r="AN19" s="15">
        <f t="shared" si="11"/>
        <v>1.8518518518518517E-2</v>
      </c>
      <c r="AO19" s="20">
        <v>1</v>
      </c>
      <c r="AP19" s="6">
        <v>1</v>
      </c>
      <c r="AQ19" s="15">
        <f t="shared" si="12"/>
        <v>0</v>
      </c>
      <c r="AR19" s="20">
        <v>109</v>
      </c>
      <c r="AS19" s="6">
        <v>95</v>
      </c>
      <c r="AT19" s="15">
        <f t="shared" si="13"/>
        <v>0.12844036697247707</v>
      </c>
      <c r="AU19" s="20">
        <v>413</v>
      </c>
      <c r="AV19" s="6">
        <v>314</v>
      </c>
      <c r="AW19" s="15">
        <f t="shared" si="14"/>
        <v>0.23970944309927361</v>
      </c>
      <c r="AX19" s="20">
        <v>16720</v>
      </c>
      <c r="AY19" s="6">
        <v>12014</v>
      </c>
      <c r="AZ19" s="15">
        <f t="shared" si="15"/>
        <v>0.28145933014354069</v>
      </c>
      <c r="BA19" s="20">
        <v>2</v>
      </c>
      <c r="BB19" s="6">
        <v>2</v>
      </c>
      <c r="BC19" s="15">
        <f t="shared" si="16"/>
        <v>0</v>
      </c>
      <c r="BD19" s="20">
        <v>88.23529052734375</v>
      </c>
      <c r="BE19" s="6">
        <v>93.333335876464844</v>
      </c>
      <c r="BF19" s="15">
        <f t="shared" si="17"/>
        <v>-5.777784964102578E-2</v>
      </c>
      <c r="BG19" s="20">
        <v>3</v>
      </c>
      <c r="BH19" s="6">
        <v>3</v>
      </c>
      <c r="BI19" s="15">
        <f t="shared" si="18"/>
        <v>0</v>
      </c>
      <c r="BJ19" s="20">
        <v>27</v>
      </c>
      <c r="BK19" s="6">
        <v>24</v>
      </c>
      <c r="BL19" s="15">
        <f t="shared" si="19"/>
        <v>0.1111111111111111</v>
      </c>
      <c r="BM19" s="20">
        <v>57</v>
      </c>
      <c r="BN19" s="6">
        <v>37</v>
      </c>
      <c r="BO19" s="15">
        <f t="shared" si="20"/>
        <v>0.35087719298245612</v>
      </c>
      <c r="BP19" s="20">
        <v>438</v>
      </c>
      <c r="BQ19" s="6">
        <v>400</v>
      </c>
      <c r="BR19" s="15">
        <f t="shared" si="21"/>
        <v>8.6757990867579904E-2</v>
      </c>
    </row>
    <row r="20" spans="1:70" x14ac:dyDescent="0.2">
      <c r="A20" s="12">
        <v>710</v>
      </c>
      <c r="B20" s="13" t="s">
        <v>20</v>
      </c>
      <c r="C20" s="24" t="s">
        <v>426</v>
      </c>
      <c r="D20" s="13" t="s">
        <v>206</v>
      </c>
      <c r="E20" s="20">
        <v>19</v>
      </c>
      <c r="F20" s="6">
        <v>20</v>
      </c>
      <c r="G20" s="21">
        <f t="shared" si="0"/>
        <v>1</v>
      </c>
      <c r="H20" s="20">
        <v>91.336555480957031</v>
      </c>
      <c r="I20" s="6">
        <v>92.130638122558594</v>
      </c>
      <c r="J20" s="15">
        <f t="shared" si="1"/>
        <v>-8.6940287754460211E-3</v>
      </c>
      <c r="K20" s="20">
        <v>30</v>
      </c>
      <c r="L20" s="6">
        <v>24</v>
      </c>
      <c r="M20" s="21">
        <f t="shared" si="2"/>
        <v>-6</v>
      </c>
      <c r="N20" s="20">
        <v>87.5</v>
      </c>
      <c r="O20" s="6">
        <v>88.722824096679688</v>
      </c>
      <c r="P20" s="15">
        <f t="shared" si="3"/>
        <v>-1.3975132533482143E-2</v>
      </c>
      <c r="Q20" s="20">
        <v>11</v>
      </c>
      <c r="R20" s="6">
        <v>11</v>
      </c>
      <c r="S20" s="21">
        <f t="shared" si="4"/>
        <v>0</v>
      </c>
      <c r="T20" s="20">
        <v>95.86956787109375</v>
      </c>
      <c r="U20" s="6">
        <v>95.760871887207031</v>
      </c>
      <c r="V20" s="15">
        <f t="shared" si="5"/>
        <v>1.13379027673173E-3</v>
      </c>
      <c r="W20" s="20">
        <v>27</v>
      </c>
      <c r="X20" s="6">
        <v>21</v>
      </c>
      <c r="Y20" s="21">
        <f t="shared" si="6"/>
        <v>-6</v>
      </c>
      <c r="Z20" s="20">
        <v>90.640098571777344</v>
      </c>
      <c r="AA20" s="6">
        <v>91.908210754394531</v>
      </c>
      <c r="AB20" s="15">
        <f t="shared" si="7"/>
        <v>-1.3990631106970578E-2</v>
      </c>
      <c r="AC20" s="20">
        <v>100</v>
      </c>
      <c r="AD20" s="6">
        <v>100</v>
      </c>
      <c r="AE20" s="15">
        <f t="shared" si="8"/>
        <v>0</v>
      </c>
      <c r="AF20" s="20">
        <v>90</v>
      </c>
      <c r="AG20" s="6">
        <v>90</v>
      </c>
      <c r="AH20" s="15">
        <f t="shared" si="9"/>
        <v>0</v>
      </c>
      <c r="AI20" s="6">
        <v>336</v>
      </c>
      <c r="AJ20" s="6">
        <v>313</v>
      </c>
      <c r="AK20" s="14">
        <f t="shared" si="10"/>
        <v>6.8452380952380959E-2</v>
      </c>
      <c r="AL20" s="20">
        <v>219</v>
      </c>
      <c r="AM20" s="6">
        <v>215</v>
      </c>
      <c r="AN20" s="15">
        <f t="shared" si="11"/>
        <v>1.8264840182648401E-2</v>
      </c>
      <c r="AO20" s="20">
        <v>1</v>
      </c>
      <c r="AP20" s="6">
        <v>1</v>
      </c>
      <c r="AQ20" s="15">
        <f t="shared" si="12"/>
        <v>0</v>
      </c>
      <c r="AR20" s="20">
        <v>104.5</v>
      </c>
      <c r="AS20" s="6">
        <v>105.5</v>
      </c>
      <c r="AT20" s="15">
        <f t="shared" si="13"/>
        <v>-9.5693779904306216E-3</v>
      </c>
      <c r="AU20" s="20">
        <v>349</v>
      </c>
      <c r="AV20" s="6">
        <v>341</v>
      </c>
      <c r="AW20" s="15">
        <f t="shared" si="14"/>
        <v>2.2922636103151862E-2</v>
      </c>
      <c r="AX20" s="20">
        <v>8124</v>
      </c>
      <c r="AY20" s="6">
        <v>6947</v>
      </c>
      <c r="AZ20" s="15">
        <f t="shared" si="15"/>
        <v>0.1448793697685869</v>
      </c>
      <c r="BA20" s="20">
        <v>2</v>
      </c>
      <c r="BB20" s="6">
        <v>2</v>
      </c>
      <c r="BC20" s="15">
        <f t="shared" si="16"/>
        <v>0</v>
      </c>
      <c r="BD20" s="20">
        <v>82.352943420410156</v>
      </c>
      <c r="BE20" s="6">
        <v>93.333335876464844</v>
      </c>
      <c r="BF20" s="15">
        <f t="shared" si="17"/>
        <v>-0.13333333333333333</v>
      </c>
      <c r="BG20" s="20">
        <v>3</v>
      </c>
      <c r="BH20" s="6">
        <v>3</v>
      </c>
      <c r="BI20" s="15">
        <f t="shared" si="18"/>
        <v>0</v>
      </c>
      <c r="BJ20" s="20">
        <v>19</v>
      </c>
      <c r="BK20" s="6">
        <v>16</v>
      </c>
      <c r="BL20" s="15">
        <f t="shared" si="19"/>
        <v>0.15789473684210525</v>
      </c>
      <c r="BM20" s="20">
        <v>36</v>
      </c>
      <c r="BN20" s="6">
        <v>26</v>
      </c>
      <c r="BO20" s="15">
        <f t="shared" si="20"/>
        <v>0.27777777777777779</v>
      </c>
      <c r="BP20" s="20">
        <v>475</v>
      </c>
      <c r="BQ20" s="6">
        <v>493</v>
      </c>
      <c r="BR20" s="15">
        <f t="shared" si="21"/>
        <v>-3.7894736842105266E-2</v>
      </c>
    </row>
    <row r="21" spans="1:70" x14ac:dyDescent="0.2">
      <c r="A21" s="12">
        <v>528</v>
      </c>
      <c r="B21" s="13" t="s">
        <v>21</v>
      </c>
      <c r="C21" s="24" t="s">
        <v>421</v>
      </c>
      <c r="D21" s="13" t="s">
        <v>207</v>
      </c>
      <c r="E21" s="20">
        <v>20</v>
      </c>
      <c r="F21" s="6">
        <v>18</v>
      </c>
      <c r="G21" s="21">
        <f t="shared" si="0"/>
        <v>-2</v>
      </c>
      <c r="H21" s="20">
        <v>91.330513000488281</v>
      </c>
      <c r="I21" s="6">
        <v>92.3067626953125</v>
      </c>
      <c r="J21" s="15">
        <f t="shared" si="1"/>
        <v>-1.0689195349411859E-2</v>
      </c>
      <c r="K21" s="20">
        <v>16</v>
      </c>
      <c r="L21" s="6">
        <v>10</v>
      </c>
      <c r="M21" s="21">
        <f t="shared" si="2"/>
        <v>-6</v>
      </c>
      <c r="N21" s="20">
        <v>92.11956787109375</v>
      </c>
      <c r="O21" s="6">
        <v>94.021736145019531</v>
      </c>
      <c r="P21" s="15">
        <f t="shared" si="3"/>
        <v>-2.0648905741585264E-2</v>
      </c>
      <c r="Q21" s="20">
        <v>22</v>
      </c>
      <c r="R21" s="6">
        <v>23</v>
      </c>
      <c r="S21" s="21">
        <f t="shared" si="4"/>
        <v>1</v>
      </c>
      <c r="T21" s="20">
        <v>89.239128112792969</v>
      </c>
      <c r="U21" s="6">
        <v>89.782608032226562</v>
      </c>
      <c r="V21" s="15">
        <f t="shared" si="5"/>
        <v>-6.0901527270265047E-3</v>
      </c>
      <c r="W21" s="20">
        <v>18</v>
      </c>
      <c r="X21" s="6">
        <v>18</v>
      </c>
      <c r="Y21" s="21">
        <f t="shared" si="6"/>
        <v>0</v>
      </c>
      <c r="Z21" s="20">
        <v>92.632850646972656</v>
      </c>
      <c r="AA21" s="6">
        <v>93.115943908691406</v>
      </c>
      <c r="AB21" s="15">
        <f t="shared" si="7"/>
        <v>-5.2151397516615019E-3</v>
      </c>
      <c r="AC21" s="20">
        <v>88.888885498046875</v>
      </c>
      <c r="AD21" s="6">
        <v>88.888885498046875</v>
      </c>
      <c r="AE21" s="15">
        <f t="shared" si="8"/>
        <v>0</v>
      </c>
      <c r="AF21" s="20">
        <v>75</v>
      </c>
      <c r="AG21" s="6">
        <v>75</v>
      </c>
      <c r="AH21" s="15">
        <f t="shared" si="9"/>
        <v>0</v>
      </c>
      <c r="AI21" s="6">
        <v>334</v>
      </c>
      <c r="AJ21" s="6">
        <v>314</v>
      </c>
      <c r="AK21" s="14">
        <f t="shared" si="10"/>
        <v>5.9880239520958084E-2</v>
      </c>
      <c r="AL21" s="20">
        <v>59</v>
      </c>
      <c r="AM21" s="6">
        <v>62</v>
      </c>
      <c r="AN21" s="15">
        <f t="shared" si="11"/>
        <v>-5.0847457627118647E-2</v>
      </c>
      <c r="AO21" s="20">
        <v>1</v>
      </c>
      <c r="AP21" s="6">
        <v>1</v>
      </c>
      <c r="AQ21" s="15">
        <f t="shared" si="12"/>
        <v>0</v>
      </c>
      <c r="AR21" s="20">
        <v>150</v>
      </c>
      <c r="AS21" s="6">
        <v>150</v>
      </c>
      <c r="AT21" s="15">
        <f t="shared" si="13"/>
        <v>0</v>
      </c>
      <c r="AU21" s="20">
        <v>562.5</v>
      </c>
      <c r="AV21" s="6">
        <v>546</v>
      </c>
      <c r="AW21" s="15">
        <f t="shared" si="14"/>
        <v>2.9333333333333333E-2</v>
      </c>
      <c r="AX21" s="20">
        <v>12420</v>
      </c>
      <c r="AY21" s="6">
        <v>15879</v>
      </c>
      <c r="AZ21" s="15">
        <f t="shared" si="15"/>
        <v>-0.27850241545893722</v>
      </c>
      <c r="BA21" s="20">
        <v>2</v>
      </c>
      <c r="BB21" s="6">
        <v>2</v>
      </c>
      <c r="BC21" s="15">
        <f t="shared" si="16"/>
        <v>0</v>
      </c>
      <c r="BD21" s="20">
        <v>82.352943420410156</v>
      </c>
      <c r="BE21" s="6">
        <v>86.666664123535156</v>
      </c>
      <c r="BF21" s="15">
        <f t="shared" si="17"/>
        <v>-5.238089282496608E-2</v>
      </c>
      <c r="BG21" s="20">
        <v>3</v>
      </c>
      <c r="BH21" s="6">
        <v>3</v>
      </c>
      <c r="BI21" s="15">
        <f t="shared" si="18"/>
        <v>0</v>
      </c>
      <c r="BJ21" s="20">
        <v>70</v>
      </c>
      <c r="BK21" s="6">
        <v>71</v>
      </c>
      <c r="BL21" s="15">
        <f t="shared" si="19"/>
        <v>-1.4285714285714285E-2</v>
      </c>
      <c r="BM21" s="20">
        <v>58</v>
      </c>
      <c r="BN21" s="6">
        <v>61</v>
      </c>
      <c r="BO21" s="15">
        <f t="shared" si="20"/>
        <v>-5.1724137931034482E-2</v>
      </c>
      <c r="BP21" s="20">
        <v>262</v>
      </c>
      <c r="BQ21" s="6">
        <v>267</v>
      </c>
      <c r="BR21" s="15">
        <f t="shared" si="21"/>
        <v>-1.9083969465648856E-2</v>
      </c>
    </row>
    <row r="22" spans="1:70" x14ac:dyDescent="0.2">
      <c r="A22" s="12">
        <v>756</v>
      </c>
      <c r="B22" s="13" t="s">
        <v>22</v>
      </c>
      <c r="C22" s="24" t="s">
        <v>421</v>
      </c>
      <c r="D22" s="13" t="s">
        <v>208</v>
      </c>
      <c r="E22" s="20">
        <v>21</v>
      </c>
      <c r="F22" s="6">
        <v>19</v>
      </c>
      <c r="G22" s="21">
        <f t="shared" si="0"/>
        <v>-2</v>
      </c>
      <c r="H22" s="20">
        <v>90.731681823730469</v>
      </c>
      <c r="I22" s="6">
        <v>92.198066711425781</v>
      </c>
      <c r="J22" s="15">
        <f t="shared" si="1"/>
        <v>-1.6161773464578127E-2</v>
      </c>
      <c r="K22" s="20">
        <v>17</v>
      </c>
      <c r="L22" s="6">
        <v>11</v>
      </c>
      <c r="M22" s="21">
        <f t="shared" si="2"/>
        <v>-6</v>
      </c>
      <c r="N22" s="20">
        <v>91.168479919433594</v>
      </c>
      <c r="O22" s="6">
        <v>93.478256225585938</v>
      </c>
      <c r="P22" s="15">
        <f t="shared" si="3"/>
        <v>-2.5335250825652834E-2</v>
      </c>
      <c r="Q22" s="20">
        <v>15</v>
      </c>
      <c r="R22" s="6">
        <v>15</v>
      </c>
      <c r="S22" s="21">
        <f t="shared" si="4"/>
        <v>0</v>
      </c>
      <c r="T22" s="20">
        <v>94.13043212890625</v>
      </c>
      <c r="U22" s="6">
        <v>94.347824096679688</v>
      </c>
      <c r="V22" s="15">
        <f t="shared" si="5"/>
        <v>-2.3094759352186084E-3</v>
      </c>
      <c r="W22" s="20">
        <v>39</v>
      </c>
      <c r="X22" s="6">
        <v>33</v>
      </c>
      <c r="Y22" s="21">
        <f t="shared" si="6"/>
        <v>-6</v>
      </c>
      <c r="Z22" s="20">
        <v>86.896133422851562</v>
      </c>
      <c r="AA22" s="6">
        <v>88.768119812011719</v>
      </c>
      <c r="AB22" s="15">
        <f t="shared" si="7"/>
        <v>-2.1542804212596522E-2</v>
      </c>
      <c r="AC22" s="20">
        <v>100</v>
      </c>
      <c r="AD22" s="6">
        <v>100</v>
      </c>
      <c r="AE22" s="15">
        <f t="shared" si="8"/>
        <v>0</v>
      </c>
      <c r="AF22" s="20">
        <v>80</v>
      </c>
      <c r="AG22" s="6">
        <v>90</v>
      </c>
      <c r="AH22" s="15">
        <f t="shared" si="9"/>
        <v>-0.125</v>
      </c>
      <c r="AI22" s="6">
        <v>327</v>
      </c>
      <c r="AJ22" s="6">
        <v>303</v>
      </c>
      <c r="AK22" s="14">
        <f t="shared" si="10"/>
        <v>7.3394495412844041E-2</v>
      </c>
      <c r="AL22" s="20">
        <v>99</v>
      </c>
      <c r="AM22" s="6">
        <v>96</v>
      </c>
      <c r="AN22" s="15">
        <f t="shared" si="11"/>
        <v>3.0303030303030304E-2</v>
      </c>
      <c r="AO22" s="20">
        <v>1</v>
      </c>
      <c r="AP22" s="6">
        <v>1</v>
      </c>
      <c r="AQ22" s="15">
        <f t="shared" si="12"/>
        <v>0</v>
      </c>
      <c r="AR22" s="20">
        <v>164.5</v>
      </c>
      <c r="AS22" s="6">
        <v>159.5</v>
      </c>
      <c r="AT22" s="15">
        <f t="shared" si="13"/>
        <v>3.0395136778115502E-2</v>
      </c>
      <c r="AU22" s="20">
        <v>524.5</v>
      </c>
      <c r="AV22" s="6">
        <v>511.5</v>
      </c>
      <c r="AW22" s="15">
        <f t="shared" si="14"/>
        <v>2.4785510009532889E-2</v>
      </c>
      <c r="AX22" s="20">
        <v>7458</v>
      </c>
      <c r="AY22" s="6">
        <v>11999</v>
      </c>
      <c r="AZ22" s="15">
        <f t="shared" si="15"/>
        <v>-0.60887637436310005</v>
      </c>
      <c r="BA22" s="20">
        <v>2</v>
      </c>
      <c r="BB22" s="6">
        <v>2</v>
      </c>
      <c r="BC22" s="15">
        <f t="shared" si="16"/>
        <v>0</v>
      </c>
      <c r="BD22" s="20">
        <v>70.588233947753906</v>
      </c>
      <c r="BE22" s="6">
        <v>80</v>
      </c>
      <c r="BF22" s="15">
        <f t="shared" si="17"/>
        <v>-0.13333335494995158</v>
      </c>
      <c r="BG22" s="20">
        <v>3</v>
      </c>
      <c r="BH22" s="6">
        <v>3</v>
      </c>
      <c r="BI22" s="15">
        <f t="shared" si="18"/>
        <v>0</v>
      </c>
      <c r="BJ22" s="20">
        <v>34</v>
      </c>
      <c r="BK22" s="6">
        <v>36</v>
      </c>
      <c r="BL22" s="15">
        <f t="shared" si="19"/>
        <v>-5.8823529411764705E-2</v>
      </c>
      <c r="BM22" s="20">
        <v>19</v>
      </c>
      <c r="BN22" s="6">
        <v>25</v>
      </c>
      <c r="BO22" s="15">
        <f t="shared" si="20"/>
        <v>-0.31578947368421051</v>
      </c>
      <c r="BP22" s="20">
        <v>385</v>
      </c>
      <c r="BQ22" s="6">
        <v>380</v>
      </c>
      <c r="BR22" s="15">
        <f t="shared" si="21"/>
        <v>1.2987012987012988E-2</v>
      </c>
    </row>
    <row r="23" spans="1:70" x14ac:dyDescent="0.2">
      <c r="A23" s="12">
        <v>752</v>
      </c>
      <c r="B23" s="13" t="s">
        <v>23</v>
      </c>
      <c r="C23" s="24" t="s">
        <v>421</v>
      </c>
      <c r="D23" s="13" t="s">
        <v>209</v>
      </c>
      <c r="E23" s="20">
        <v>22</v>
      </c>
      <c r="F23" s="6">
        <v>22</v>
      </c>
      <c r="G23" s="21">
        <f t="shared" si="0"/>
        <v>0</v>
      </c>
      <c r="H23" s="20">
        <v>90.542472839355469</v>
      </c>
      <c r="I23" s="6">
        <v>90.988327026367188</v>
      </c>
      <c r="J23" s="15">
        <f t="shared" si="1"/>
        <v>-4.9242545849479211E-3</v>
      </c>
      <c r="K23" s="20">
        <v>11</v>
      </c>
      <c r="L23" s="6">
        <v>15</v>
      </c>
      <c r="M23" s="21">
        <f t="shared" si="2"/>
        <v>4</v>
      </c>
      <c r="N23" s="20">
        <v>93.342391967773438</v>
      </c>
      <c r="O23" s="6">
        <v>92.11956787109375</v>
      </c>
      <c r="P23" s="15">
        <f t="shared" si="3"/>
        <v>1.3100415265786942E-2</v>
      </c>
      <c r="Q23" s="20">
        <v>19</v>
      </c>
      <c r="R23" s="6">
        <v>21</v>
      </c>
      <c r="S23" s="21">
        <f t="shared" si="4"/>
        <v>2</v>
      </c>
      <c r="T23" s="20">
        <v>91.086959838867188</v>
      </c>
      <c r="U23" s="6">
        <v>90.86956787109375</v>
      </c>
      <c r="V23" s="15">
        <f t="shared" si="5"/>
        <v>2.3866420413855491E-3</v>
      </c>
      <c r="W23" s="20">
        <v>38</v>
      </c>
      <c r="X23" s="6">
        <v>29</v>
      </c>
      <c r="Y23" s="21">
        <f t="shared" si="6"/>
        <v>-9</v>
      </c>
      <c r="Z23" s="20">
        <v>87.198066711425781</v>
      </c>
      <c r="AA23" s="6">
        <v>89.975845336914062</v>
      </c>
      <c r="AB23" s="15">
        <f t="shared" si="7"/>
        <v>-3.1855965736959417E-2</v>
      </c>
      <c r="AC23" s="20">
        <v>100</v>
      </c>
      <c r="AD23" s="6">
        <v>100</v>
      </c>
      <c r="AE23" s="15">
        <f t="shared" si="8"/>
        <v>0</v>
      </c>
      <c r="AF23" s="20">
        <v>50</v>
      </c>
      <c r="AG23" s="6">
        <v>40</v>
      </c>
      <c r="AH23" s="15">
        <f t="shared" si="9"/>
        <v>0.2</v>
      </c>
      <c r="AI23" s="6">
        <v>209</v>
      </c>
      <c r="AJ23" s="6">
        <v>191</v>
      </c>
      <c r="AK23" s="14">
        <f t="shared" si="10"/>
        <v>8.6124401913875603E-2</v>
      </c>
      <c r="AL23" s="20">
        <v>67</v>
      </c>
      <c r="AM23" s="6">
        <v>65</v>
      </c>
      <c r="AN23" s="15">
        <f t="shared" si="11"/>
        <v>2.9850746268656716E-2</v>
      </c>
      <c r="AO23" s="20">
        <v>1</v>
      </c>
      <c r="AP23" s="6">
        <v>1</v>
      </c>
      <c r="AQ23" s="15">
        <f t="shared" si="12"/>
        <v>0</v>
      </c>
      <c r="AR23" s="20">
        <v>167.5</v>
      </c>
      <c r="AS23" s="6">
        <v>163.5</v>
      </c>
      <c r="AT23" s="15">
        <f t="shared" si="13"/>
        <v>2.3880597014925373E-2</v>
      </c>
      <c r="AU23" s="20">
        <v>530.5</v>
      </c>
      <c r="AV23" s="6">
        <v>525</v>
      </c>
      <c r="AW23" s="15">
        <f t="shared" si="14"/>
        <v>1.0367577756833177E-2</v>
      </c>
      <c r="AX23" s="20">
        <v>14632</v>
      </c>
      <c r="AY23" s="6">
        <v>6869</v>
      </c>
      <c r="AZ23" s="15">
        <f t="shared" si="15"/>
        <v>0.53054948059048657</v>
      </c>
      <c r="BA23" s="20">
        <v>2</v>
      </c>
      <c r="BB23" s="6">
        <v>2</v>
      </c>
      <c r="BC23" s="15">
        <f t="shared" si="16"/>
        <v>0</v>
      </c>
      <c r="BD23" s="20">
        <v>76.470588684082031</v>
      </c>
      <c r="BE23" s="6">
        <v>86.666664123535156</v>
      </c>
      <c r="BF23" s="15">
        <f t="shared" si="17"/>
        <v>-0.13333329342573141</v>
      </c>
      <c r="BG23" s="20">
        <v>3</v>
      </c>
      <c r="BH23" s="6">
        <v>3</v>
      </c>
      <c r="BI23" s="15">
        <f t="shared" si="18"/>
        <v>0</v>
      </c>
      <c r="BJ23" s="20">
        <v>21</v>
      </c>
      <c r="BK23" s="6">
        <v>23</v>
      </c>
      <c r="BL23" s="15">
        <f t="shared" si="19"/>
        <v>-9.5238095238095233E-2</v>
      </c>
      <c r="BM23" s="20">
        <v>16</v>
      </c>
      <c r="BN23" s="6">
        <v>19</v>
      </c>
      <c r="BO23" s="15">
        <f t="shared" si="20"/>
        <v>-0.1875</v>
      </c>
      <c r="BP23" s="20">
        <v>261</v>
      </c>
      <c r="BQ23" s="6">
        <v>276</v>
      </c>
      <c r="BR23" s="15">
        <f t="shared" si="21"/>
        <v>-5.7471264367816091E-2</v>
      </c>
    </row>
    <row r="24" spans="1:70" x14ac:dyDescent="0.2">
      <c r="A24" s="12">
        <v>360</v>
      </c>
      <c r="B24" s="13" t="s">
        <v>24</v>
      </c>
      <c r="C24" s="24" t="s">
        <v>423</v>
      </c>
      <c r="D24" s="13" t="s">
        <v>210</v>
      </c>
      <c r="E24" s="20">
        <v>23</v>
      </c>
      <c r="F24" s="6">
        <v>24</v>
      </c>
      <c r="G24" s="21">
        <f t="shared" si="0"/>
        <v>1</v>
      </c>
      <c r="H24" s="20">
        <v>90.388481140136719</v>
      </c>
      <c r="I24" s="6">
        <v>89.238121032714844</v>
      </c>
      <c r="J24" s="15">
        <f t="shared" si="1"/>
        <v>1.272684409464052E-2</v>
      </c>
      <c r="K24" s="20">
        <v>38</v>
      </c>
      <c r="L24" s="6">
        <v>37</v>
      </c>
      <c r="M24" s="21">
        <f t="shared" si="2"/>
        <v>-1</v>
      </c>
      <c r="N24" s="20">
        <v>85.597824096679688</v>
      </c>
      <c r="O24" s="6">
        <v>85.733695983886719</v>
      </c>
      <c r="P24" s="15">
        <f t="shared" si="3"/>
        <v>-1.5873287509454539E-3</v>
      </c>
      <c r="Q24" s="20">
        <v>32</v>
      </c>
      <c r="R24" s="6">
        <v>34</v>
      </c>
      <c r="S24" s="21">
        <f t="shared" si="4"/>
        <v>2</v>
      </c>
      <c r="T24" s="20">
        <v>86.956520080566406</v>
      </c>
      <c r="U24" s="6">
        <v>86.086952209472656</v>
      </c>
      <c r="V24" s="15">
        <f t="shared" si="5"/>
        <v>1.0000030708313574E-2</v>
      </c>
      <c r="W24" s="20">
        <v>4</v>
      </c>
      <c r="X24" s="6">
        <v>10</v>
      </c>
      <c r="Y24" s="21">
        <f t="shared" si="6"/>
        <v>6</v>
      </c>
      <c r="Z24" s="20">
        <v>98.611106872558594</v>
      </c>
      <c r="AA24" s="6">
        <v>95.893714904785156</v>
      </c>
      <c r="AB24" s="15">
        <f t="shared" si="7"/>
        <v>2.7556652125254977E-2</v>
      </c>
      <c r="AC24" s="20">
        <v>88.888885498046875</v>
      </c>
      <c r="AD24" s="6">
        <v>77.777778625488281</v>
      </c>
      <c r="AE24" s="15">
        <f t="shared" si="8"/>
        <v>0.12499995708465413</v>
      </c>
      <c r="AF24" s="20">
        <v>0</v>
      </c>
      <c r="AG24" s="6">
        <v>0</v>
      </c>
      <c r="AH24" s="15">
        <f t="shared" si="9"/>
        <v>0</v>
      </c>
      <c r="AI24" s="6">
        <v>106</v>
      </c>
      <c r="AJ24" s="6">
        <v>96</v>
      </c>
      <c r="AK24" s="14">
        <f t="shared" si="10"/>
        <v>9.4339622641509441E-2</v>
      </c>
      <c r="AL24" s="20">
        <v>361</v>
      </c>
      <c r="AM24" s="6">
        <v>312</v>
      </c>
      <c r="AN24" s="15">
        <f t="shared" si="11"/>
        <v>0.13573407202216067</v>
      </c>
      <c r="AO24" s="20">
        <v>1</v>
      </c>
      <c r="AP24" s="6">
        <v>1</v>
      </c>
      <c r="AQ24" s="15">
        <f t="shared" si="12"/>
        <v>0</v>
      </c>
      <c r="AR24" s="20">
        <v>47.5</v>
      </c>
      <c r="AS24" s="6">
        <v>46</v>
      </c>
      <c r="AT24" s="15">
        <f t="shared" si="13"/>
        <v>3.1578947368421054E-2</v>
      </c>
      <c r="AU24" s="20">
        <v>194</v>
      </c>
      <c r="AV24" s="6">
        <v>196</v>
      </c>
      <c r="AW24" s="15">
        <f t="shared" si="14"/>
        <v>-1.0309278350515464E-2</v>
      </c>
      <c r="AX24" s="20">
        <v>22794</v>
      </c>
      <c r="AY24" s="6">
        <v>16843</v>
      </c>
      <c r="AZ24" s="15">
        <f t="shared" si="15"/>
        <v>0.26107747652891111</v>
      </c>
      <c r="BA24" s="20">
        <v>2</v>
      </c>
      <c r="BB24" s="6">
        <v>2</v>
      </c>
      <c r="BC24" s="15">
        <f t="shared" si="16"/>
        <v>0</v>
      </c>
      <c r="BD24" s="20">
        <v>94.117645263671875</v>
      </c>
      <c r="BE24" s="6">
        <v>86.666664123535156</v>
      </c>
      <c r="BF24" s="15">
        <f t="shared" si="17"/>
        <v>7.9166676123937157E-2</v>
      </c>
      <c r="BG24" s="20">
        <v>3</v>
      </c>
      <c r="BH24" s="6">
        <v>3</v>
      </c>
      <c r="BI24" s="15">
        <f t="shared" si="18"/>
        <v>0</v>
      </c>
      <c r="BJ24" s="20">
        <v>141</v>
      </c>
      <c r="BK24" s="6">
        <v>131</v>
      </c>
      <c r="BL24" s="15">
        <f t="shared" si="19"/>
        <v>7.0921985815602842E-2</v>
      </c>
      <c r="BM24" s="20">
        <v>209</v>
      </c>
      <c r="BN24" s="6">
        <v>127</v>
      </c>
      <c r="BO24" s="15">
        <f t="shared" si="20"/>
        <v>0.3923444976076555</v>
      </c>
      <c r="BP24" s="20">
        <v>1515</v>
      </c>
      <c r="BQ24" s="6">
        <v>1330</v>
      </c>
      <c r="BR24" s="15">
        <f t="shared" si="21"/>
        <v>0.12211221122112212</v>
      </c>
    </row>
    <row r="25" spans="1:70" x14ac:dyDescent="0.2">
      <c r="A25" s="12">
        <v>458</v>
      </c>
      <c r="B25" s="13" t="s">
        <v>25</v>
      </c>
      <c r="C25" s="24" t="s">
        <v>423</v>
      </c>
      <c r="D25" s="13" t="s">
        <v>211</v>
      </c>
      <c r="E25" s="20">
        <v>24</v>
      </c>
      <c r="F25" s="6">
        <v>33</v>
      </c>
      <c r="G25" s="21">
        <f t="shared" si="0"/>
        <v>9</v>
      </c>
      <c r="H25" s="20">
        <v>89.879226684570312</v>
      </c>
      <c r="I25" s="6">
        <v>87.3067626953125</v>
      </c>
      <c r="J25" s="15">
        <f t="shared" si="1"/>
        <v>2.8621340927707725E-2</v>
      </c>
      <c r="K25" s="20">
        <v>28</v>
      </c>
      <c r="L25" s="6">
        <v>27</v>
      </c>
      <c r="M25" s="21">
        <f t="shared" si="2"/>
        <v>-1</v>
      </c>
      <c r="N25" s="20">
        <v>88.043479919433594</v>
      </c>
      <c r="O25" s="6">
        <v>88.043479919433594</v>
      </c>
      <c r="P25" s="15">
        <f t="shared" si="3"/>
        <v>0</v>
      </c>
      <c r="Q25" s="20">
        <v>25</v>
      </c>
      <c r="R25" s="6">
        <v>37</v>
      </c>
      <c r="S25" s="21">
        <f t="shared" si="4"/>
        <v>12</v>
      </c>
      <c r="T25" s="20">
        <v>89.021736145019531</v>
      </c>
      <c r="U25" s="6">
        <v>85.652175903320312</v>
      </c>
      <c r="V25" s="15">
        <f t="shared" si="5"/>
        <v>3.7850983227400631E-2</v>
      </c>
      <c r="W25" s="20">
        <v>19</v>
      </c>
      <c r="X25" s="6">
        <v>38</v>
      </c>
      <c r="Y25" s="21">
        <f t="shared" si="6"/>
        <v>19</v>
      </c>
      <c r="Z25" s="20">
        <v>92.572463989257812</v>
      </c>
      <c r="AA25" s="6">
        <v>88.224639892578125</v>
      </c>
      <c r="AB25" s="15">
        <f t="shared" si="7"/>
        <v>4.6966710286378603E-2</v>
      </c>
      <c r="AC25" s="20">
        <v>100</v>
      </c>
      <c r="AD25" s="6">
        <v>88.888885498046875</v>
      </c>
      <c r="AE25" s="15">
        <f t="shared" si="8"/>
        <v>0.11111114501953125</v>
      </c>
      <c r="AF25" s="20">
        <v>0</v>
      </c>
      <c r="AG25" s="6">
        <v>0</v>
      </c>
      <c r="AH25" s="15">
        <f t="shared" si="9"/>
        <v>0</v>
      </c>
      <c r="AI25" s="6">
        <v>115</v>
      </c>
      <c r="AJ25" s="6">
        <v>108</v>
      </c>
      <c r="AK25" s="14">
        <f t="shared" si="10"/>
        <v>6.0869565217391307E-2</v>
      </c>
      <c r="AL25" s="20">
        <v>122</v>
      </c>
      <c r="AM25" s="6">
        <v>119</v>
      </c>
      <c r="AN25" s="15">
        <f t="shared" si="11"/>
        <v>2.4590163934426229E-2</v>
      </c>
      <c r="AO25" s="20">
        <v>1</v>
      </c>
      <c r="AP25" s="6">
        <v>1</v>
      </c>
      <c r="AQ25" s="15">
        <f t="shared" si="12"/>
        <v>0</v>
      </c>
      <c r="AR25" s="20">
        <v>69.5</v>
      </c>
      <c r="AS25" s="6">
        <v>69.5</v>
      </c>
      <c r="AT25" s="15">
        <f t="shared" si="13"/>
        <v>0</v>
      </c>
      <c r="AU25" s="20">
        <v>246.5</v>
      </c>
      <c r="AV25" s="6">
        <v>246</v>
      </c>
      <c r="AW25" s="15">
        <f t="shared" si="14"/>
        <v>2.0283975659229209E-3</v>
      </c>
      <c r="AX25" s="20">
        <v>23225</v>
      </c>
      <c r="AY25" s="6">
        <v>18719</v>
      </c>
      <c r="AZ25" s="15">
        <f t="shared" si="15"/>
        <v>0.1940150699677072</v>
      </c>
      <c r="BA25" s="20">
        <v>2</v>
      </c>
      <c r="BB25" s="6">
        <v>2</v>
      </c>
      <c r="BC25" s="15">
        <f t="shared" si="16"/>
        <v>0</v>
      </c>
      <c r="BD25" s="20">
        <v>82.352943420410156</v>
      </c>
      <c r="BE25" s="6">
        <v>73.333335876464844</v>
      </c>
      <c r="BF25" s="15">
        <f t="shared" si="17"/>
        <v>0.10952380290647772</v>
      </c>
      <c r="BG25" s="20">
        <v>3</v>
      </c>
      <c r="BH25" s="6">
        <v>3</v>
      </c>
      <c r="BI25" s="15">
        <f t="shared" si="18"/>
        <v>0</v>
      </c>
      <c r="BJ25" s="20">
        <v>34</v>
      </c>
      <c r="BK25" s="6">
        <v>19</v>
      </c>
      <c r="BL25" s="15">
        <f t="shared" si="19"/>
        <v>0.44117647058823528</v>
      </c>
      <c r="BM25" s="20">
        <v>51</v>
      </c>
      <c r="BN25" s="6">
        <v>98</v>
      </c>
      <c r="BO25" s="15">
        <f t="shared" si="20"/>
        <v>-0.92156862745098034</v>
      </c>
      <c r="BP25" s="20">
        <v>707</v>
      </c>
      <c r="BQ25" s="6">
        <v>627</v>
      </c>
      <c r="BR25" s="15">
        <f t="shared" si="21"/>
        <v>0.11315417256011315</v>
      </c>
    </row>
    <row r="26" spans="1:70" x14ac:dyDescent="0.2">
      <c r="A26" s="12">
        <v>642</v>
      </c>
      <c r="B26" s="13" t="s">
        <v>26</v>
      </c>
      <c r="C26" s="24" t="s">
        <v>421</v>
      </c>
      <c r="D26" s="13" t="s">
        <v>212</v>
      </c>
      <c r="E26" s="20">
        <v>25</v>
      </c>
      <c r="F26" s="6">
        <v>23</v>
      </c>
      <c r="G26" s="21">
        <f t="shared" si="0"/>
        <v>-2</v>
      </c>
      <c r="H26" s="20">
        <v>89.336753845214844</v>
      </c>
      <c r="I26" s="6">
        <v>89.286430358886719</v>
      </c>
      <c r="J26" s="15">
        <f t="shared" si="1"/>
        <v>5.633010397413324E-4</v>
      </c>
      <c r="K26" s="20">
        <v>12</v>
      </c>
      <c r="L26" s="6">
        <v>14</v>
      </c>
      <c r="M26" s="21">
        <f t="shared" si="2"/>
        <v>2</v>
      </c>
      <c r="N26" s="20">
        <v>93.070648193359375</v>
      </c>
      <c r="O26" s="6">
        <v>92.25543212890625</v>
      </c>
      <c r="P26" s="15">
        <f t="shared" si="3"/>
        <v>8.7591102058241707E-3</v>
      </c>
      <c r="Q26" s="20">
        <v>32</v>
      </c>
      <c r="R26" s="6">
        <v>30</v>
      </c>
      <c r="S26" s="21">
        <f t="shared" si="4"/>
        <v>-2</v>
      </c>
      <c r="T26" s="20">
        <v>86.956520080566406</v>
      </c>
      <c r="U26" s="6">
        <v>86.956520080566406</v>
      </c>
      <c r="V26" s="15">
        <f t="shared" si="5"/>
        <v>0</v>
      </c>
      <c r="W26" s="20">
        <v>36</v>
      </c>
      <c r="X26" s="6">
        <v>35</v>
      </c>
      <c r="Y26" s="21">
        <f t="shared" si="6"/>
        <v>-1</v>
      </c>
      <c r="Z26" s="20">
        <v>87.98309326171875</v>
      </c>
      <c r="AA26" s="6">
        <v>88.647346496582031</v>
      </c>
      <c r="AB26" s="15">
        <f t="shared" si="7"/>
        <v>-7.5497826939019018E-3</v>
      </c>
      <c r="AC26" s="20">
        <v>100</v>
      </c>
      <c r="AD26" s="6">
        <v>100</v>
      </c>
      <c r="AE26" s="15">
        <f t="shared" si="8"/>
        <v>0</v>
      </c>
      <c r="AF26" s="20">
        <v>10</v>
      </c>
      <c r="AG26" s="6">
        <v>10</v>
      </c>
      <c r="AH26" s="15">
        <f t="shared" si="9"/>
        <v>0</v>
      </c>
      <c r="AI26" s="6">
        <v>151</v>
      </c>
      <c r="AJ26" s="6">
        <v>146</v>
      </c>
      <c r="AK26" s="14">
        <f t="shared" si="10"/>
        <v>3.3112582781456956E-2</v>
      </c>
      <c r="AL26" s="20">
        <v>34</v>
      </c>
      <c r="AM26" s="6">
        <v>32</v>
      </c>
      <c r="AN26" s="15">
        <f t="shared" si="11"/>
        <v>5.8823529411764705E-2</v>
      </c>
      <c r="AO26" s="20">
        <v>1</v>
      </c>
      <c r="AP26" s="6">
        <v>1</v>
      </c>
      <c r="AQ26" s="15">
        <f t="shared" si="12"/>
        <v>0</v>
      </c>
      <c r="AR26" s="20">
        <v>101.5</v>
      </c>
      <c r="AS26" s="6">
        <v>101.5</v>
      </c>
      <c r="AT26" s="15">
        <f t="shared" si="13"/>
        <v>0</v>
      </c>
      <c r="AU26" s="20">
        <v>609</v>
      </c>
      <c r="AV26" s="6">
        <v>400</v>
      </c>
      <c r="AW26" s="15">
        <f t="shared" si="14"/>
        <v>0.34318555008210183</v>
      </c>
      <c r="AX26" s="20">
        <v>24623</v>
      </c>
      <c r="AY26" s="6">
        <v>21652</v>
      </c>
      <c r="AZ26" s="15">
        <f t="shared" si="15"/>
        <v>0.12065954595297081</v>
      </c>
      <c r="BA26" s="20">
        <v>2</v>
      </c>
      <c r="BB26" s="6">
        <v>2</v>
      </c>
      <c r="BC26" s="15">
        <f t="shared" si="16"/>
        <v>0</v>
      </c>
      <c r="BD26" s="20">
        <v>76.470588684082031</v>
      </c>
      <c r="BE26" s="6">
        <v>80</v>
      </c>
      <c r="BF26" s="15">
        <f t="shared" si="17"/>
        <v>-4.6153840014215089E-2</v>
      </c>
      <c r="BG26" s="20">
        <v>3</v>
      </c>
      <c r="BH26" s="6">
        <v>3</v>
      </c>
      <c r="BI26" s="15">
        <f t="shared" si="18"/>
        <v>0</v>
      </c>
      <c r="BJ26" s="20">
        <v>18</v>
      </c>
      <c r="BK26" s="6">
        <v>36</v>
      </c>
      <c r="BL26" s="15">
        <f t="shared" si="19"/>
        <v>-1</v>
      </c>
      <c r="BM26" s="20">
        <v>26</v>
      </c>
      <c r="BN26" s="6">
        <v>25</v>
      </c>
      <c r="BO26" s="15">
        <f t="shared" si="20"/>
        <v>3.8461538461538464E-2</v>
      </c>
      <c r="BP26" s="20">
        <v>358</v>
      </c>
      <c r="BQ26" s="6">
        <v>366</v>
      </c>
      <c r="BR26" s="15">
        <f t="shared" si="21"/>
        <v>-2.23463687150838E-2</v>
      </c>
    </row>
    <row r="27" spans="1:70" x14ac:dyDescent="0.2">
      <c r="A27" s="12">
        <v>818</v>
      </c>
      <c r="B27" s="13" t="s">
        <v>27</v>
      </c>
      <c r="C27" s="24" t="s">
        <v>427</v>
      </c>
      <c r="D27" s="13" t="s">
        <v>213</v>
      </c>
      <c r="E27" s="20">
        <v>26</v>
      </c>
      <c r="F27" s="6">
        <v>35</v>
      </c>
      <c r="G27" s="21">
        <f t="shared" si="0"/>
        <v>9</v>
      </c>
      <c r="H27" s="20">
        <v>89.236106872558594</v>
      </c>
      <c r="I27" s="6">
        <v>86.48651123046875</v>
      </c>
      <c r="J27" s="15">
        <f t="shared" si="1"/>
        <v>3.0812590760112873E-2</v>
      </c>
      <c r="K27" s="20">
        <v>40</v>
      </c>
      <c r="L27" s="6">
        <v>42</v>
      </c>
      <c r="M27" s="21">
        <f t="shared" si="2"/>
        <v>2</v>
      </c>
      <c r="N27" s="20">
        <v>84.375</v>
      </c>
      <c r="O27" s="6">
        <v>84.375</v>
      </c>
      <c r="P27" s="15">
        <f t="shared" si="3"/>
        <v>0</v>
      </c>
      <c r="Q27" s="20">
        <v>24</v>
      </c>
      <c r="R27" s="6">
        <v>29</v>
      </c>
      <c r="S27" s="21">
        <f t="shared" si="4"/>
        <v>5</v>
      </c>
      <c r="T27" s="20">
        <v>89.13043212890625</v>
      </c>
      <c r="U27" s="6">
        <v>88.36956787109375</v>
      </c>
      <c r="V27" s="15">
        <f t="shared" si="5"/>
        <v>8.5365260735198543E-3</v>
      </c>
      <c r="W27" s="20">
        <v>15</v>
      </c>
      <c r="X27" s="6">
        <v>42</v>
      </c>
      <c r="Y27" s="21">
        <f t="shared" si="6"/>
        <v>27</v>
      </c>
      <c r="Z27" s="20">
        <v>94.202896118164062</v>
      </c>
      <c r="AA27" s="6">
        <v>86.714973449707031</v>
      </c>
      <c r="AB27" s="15">
        <f t="shared" si="7"/>
        <v>7.9487181148491473E-2</v>
      </c>
      <c r="AC27" s="20">
        <v>100</v>
      </c>
      <c r="AD27" s="6">
        <v>100</v>
      </c>
      <c r="AE27" s="15">
        <f t="shared" si="8"/>
        <v>0</v>
      </c>
      <c r="AF27" s="20">
        <v>35</v>
      </c>
      <c r="AG27" s="6">
        <v>25</v>
      </c>
      <c r="AH27" s="15">
        <f t="shared" si="9"/>
        <v>0.2857142857142857</v>
      </c>
      <c r="AI27" s="6">
        <v>97</v>
      </c>
      <c r="AJ27" s="6">
        <v>88</v>
      </c>
      <c r="AK27" s="14">
        <f t="shared" si="10"/>
        <v>9.2783505154639179E-2</v>
      </c>
      <c r="AL27" s="20">
        <v>77</v>
      </c>
      <c r="AM27" s="6">
        <v>62</v>
      </c>
      <c r="AN27" s="15">
        <f t="shared" si="11"/>
        <v>0.19480519480519481</v>
      </c>
      <c r="AO27" s="20">
        <v>1</v>
      </c>
      <c r="AP27" s="6">
        <v>1</v>
      </c>
      <c r="AQ27" s="15">
        <f t="shared" si="12"/>
        <v>0</v>
      </c>
      <c r="AR27" s="20">
        <v>61.5</v>
      </c>
      <c r="AS27" s="6">
        <v>64.5</v>
      </c>
      <c r="AT27" s="15">
        <f t="shared" si="13"/>
        <v>-4.878048780487805E-2</v>
      </c>
      <c r="AU27" s="20">
        <v>199</v>
      </c>
      <c r="AV27" s="6">
        <v>232.5</v>
      </c>
      <c r="AW27" s="15">
        <f t="shared" si="14"/>
        <v>-0.16834170854271358</v>
      </c>
      <c r="AX27" s="20">
        <v>9582</v>
      </c>
      <c r="AY27" s="6">
        <v>6547</v>
      </c>
      <c r="AZ27" s="15">
        <f t="shared" si="15"/>
        <v>0.31673972030891256</v>
      </c>
      <c r="BA27" s="20">
        <v>2</v>
      </c>
      <c r="BB27" s="6">
        <v>2</v>
      </c>
      <c r="BC27" s="15">
        <f t="shared" si="16"/>
        <v>0</v>
      </c>
      <c r="BD27" s="20">
        <v>94.117645263671875</v>
      </c>
      <c r="BE27" s="6">
        <v>73.333335876464844</v>
      </c>
      <c r="BF27" s="15">
        <f t="shared" si="17"/>
        <v>0.22083329145113548</v>
      </c>
      <c r="BG27" s="20">
        <v>3</v>
      </c>
      <c r="BH27" s="6">
        <v>3</v>
      </c>
      <c r="BI27" s="15">
        <f t="shared" si="18"/>
        <v>0</v>
      </c>
      <c r="BJ27" s="20">
        <v>17</v>
      </c>
      <c r="BK27" s="6">
        <v>12</v>
      </c>
      <c r="BL27" s="15">
        <f t="shared" si="19"/>
        <v>0.29411764705882354</v>
      </c>
      <c r="BM27" s="20">
        <v>104</v>
      </c>
      <c r="BN27" s="6">
        <v>64</v>
      </c>
      <c r="BO27" s="15">
        <f t="shared" si="20"/>
        <v>0.38461538461538464</v>
      </c>
      <c r="BP27" s="20">
        <v>504</v>
      </c>
      <c r="BQ27" s="6">
        <v>398</v>
      </c>
      <c r="BR27" s="15">
        <f t="shared" si="21"/>
        <v>0.21031746031746032</v>
      </c>
    </row>
    <row r="28" spans="1:70" x14ac:dyDescent="0.2">
      <c r="A28" s="12">
        <v>703</v>
      </c>
      <c r="B28" s="13" t="s">
        <v>28</v>
      </c>
      <c r="C28" s="24" t="s">
        <v>421</v>
      </c>
      <c r="D28" s="13" t="s">
        <v>214</v>
      </c>
      <c r="E28" s="20">
        <v>27</v>
      </c>
      <c r="F28" s="6">
        <v>30</v>
      </c>
      <c r="G28" s="21">
        <f t="shared" si="0"/>
        <v>3</v>
      </c>
      <c r="H28" s="20">
        <v>88.482284545898438</v>
      </c>
      <c r="I28" s="6">
        <v>87.557373046875</v>
      </c>
      <c r="J28" s="15">
        <f t="shared" si="1"/>
        <v>1.0453069829403625E-2</v>
      </c>
      <c r="K28" s="20">
        <v>36</v>
      </c>
      <c r="L28" s="6">
        <v>38</v>
      </c>
      <c r="M28" s="21">
        <f t="shared" si="2"/>
        <v>2</v>
      </c>
      <c r="N28" s="20">
        <v>86.413040161132812</v>
      </c>
      <c r="O28" s="6">
        <v>85.461959838867188</v>
      </c>
      <c r="P28" s="15">
        <f t="shared" si="3"/>
        <v>1.1006212956888948E-2</v>
      </c>
      <c r="Q28" s="20">
        <v>29</v>
      </c>
      <c r="R28" s="6">
        <v>27</v>
      </c>
      <c r="S28" s="21">
        <f t="shared" si="4"/>
        <v>-2</v>
      </c>
      <c r="T28" s="20">
        <v>88.152175903320312</v>
      </c>
      <c r="U28" s="6">
        <v>88.804351806640625</v>
      </c>
      <c r="V28" s="15">
        <f t="shared" si="5"/>
        <v>-7.3982961468311058E-3</v>
      </c>
      <c r="W28" s="20">
        <v>24</v>
      </c>
      <c r="X28" s="6">
        <v>36</v>
      </c>
      <c r="Y28" s="21">
        <f t="shared" si="6"/>
        <v>12</v>
      </c>
      <c r="Z28" s="20">
        <v>90.881645202636719</v>
      </c>
      <c r="AA28" s="6">
        <v>88.405799865722656</v>
      </c>
      <c r="AB28" s="15">
        <f t="shared" si="7"/>
        <v>2.7242523299327682E-2</v>
      </c>
      <c r="AC28" s="20">
        <v>88.888885498046875</v>
      </c>
      <c r="AD28" s="6">
        <v>88.888885498046875</v>
      </c>
      <c r="AE28" s="15">
        <f t="shared" si="8"/>
        <v>0</v>
      </c>
      <c r="AF28" s="20">
        <v>60</v>
      </c>
      <c r="AG28" s="6">
        <v>60</v>
      </c>
      <c r="AH28" s="15">
        <f t="shared" si="9"/>
        <v>0</v>
      </c>
      <c r="AI28" s="6">
        <v>217</v>
      </c>
      <c r="AJ28" s="6">
        <v>202</v>
      </c>
      <c r="AK28" s="14">
        <f t="shared" si="10"/>
        <v>6.9124423963133647E-2</v>
      </c>
      <c r="AL28" s="20">
        <v>62</v>
      </c>
      <c r="AM28" s="6">
        <v>80</v>
      </c>
      <c r="AN28" s="15">
        <f t="shared" si="11"/>
        <v>-0.29032258064516131</v>
      </c>
      <c r="AO28" s="20">
        <v>1</v>
      </c>
      <c r="AP28" s="6">
        <v>1</v>
      </c>
      <c r="AQ28" s="15">
        <f t="shared" si="12"/>
        <v>0</v>
      </c>
      <c r="AR28" s="20">
        <v>54.5</v>
      </c>
      <c r="AS28" s="6">
        <v>53</v>
      </c>
      <c r="AT28" s="15">
        <f t="shared" si="13"/>
        <v>2.7522935779816515E-2</v>
      </c>
      <c r="AU28" s="20">
        <v>417</v>
      </c>
      <c r="AV28" s="6">
        <v>270.5</v>
      </c>
      <c r="AW28" s="15">
        <f t="shared" si="14"/>
        <v>0.35131894484412468</v>
      </c>
      <c r="AX28" s="20">
        <v>8839</v>
      </c>
      <c r="AY28" s="6">
        <v>7248</v>
      </c>
      <c r="AZ28" s="15">
        <f t="shared" si="15"/>
        <v>0.17999773730059962</v>
      </c>
      <c r="BA28" s="20">
        <v>2</v>
      </c>
      <c r="BB28" s="6">
        <v>2</v>
      </c>
      <c r="BC28" s="15">
        <f t="shared" si="16"/>
        <v>0</v>
      </c>
      <c r="BD28" s="20">
        <v>82.352943420410156</v>
      </c>
      <c r="BE28" s="6">
        <v>80</v>
      </c>
      <c r="BF28" s="15">
        <f t="shared" si="17"/>
        <v>2.8571455040755814E-2</v>
      </c>
      <c r="BG28" s="20">
        <v>3</v>
      </c>
      <c r="BH28" s="6">
        <v>3</v>
      </c>
      <c r="BI28" s="15">
        <f t="shared" si="18"/>
        <v>0</v>
      </c>
      <c r="BJ28" s="20">
        <v>37</v>
      </c>
      <c r="BK28" s="6">
        <v>34</v>
      </c>
      <c r="BL28" s="15">
        <f t="shared" si="19"/>
        <v>8.1081081081081086E-2</v>
      </c>
      <c r="BM28" s="20">
        <v>42</v>
      </c>
      <c r="BN28" s="6">
        <v>38</v>
      </c>
      <c r="BO28" s="15">
        <f t="shared" si="20"/>
        <v>9.5238095238095233E-2</v>
      </c>
      <c r="BP28" s="20">
        <v>218</v>
      </c>
      <c r="BQ28" s="6">
        <v>219</v>
      </c>
      <c r="BR28" s="15">
        <f t="shared" si="21"/>
        <v>-4.5871559633027525E-3</v>
      </c>
    </row>
    <row r="29" spans="1:70" x14ac:dyDescent="0.2">
      <c r="A29" s="12">
        <v>804</v>
      </c>
      <c r="B29" s="13" t="s">
        <v>29</v>
      </c>
      <c r="C29" s="24" t="s">
        <v>421</v>
      </c>
      <c r="D29" s="13" t="s">
        <v>215</v>
      </c>
      <c r="E29" s="20">
        <v>28</v>
      </c>
      <c r="F29" s="6">
        <v>28</v>
      </c>
      <c r="G29" s="21">
        <f t="shared" si="0"/>
        <v>0</v>
      </c>
      <c r="H29" s="20">
        <v>88.117958068847656</v>
      </c>
      <c r="I29" s="6">
        <v>88.144126892089844</v>
      </c>
      <c r="J29" s="15">
        <f t="shared" si="1"/>
        <v>-2.9697491652883599E-4</v>
      </c>
      <c r="K29" s="20">
        <v>39</v>
      </c>
      <c r="L29" s="6">
        <v>45</v>
      </c>
      <c r="M29" s="21">
        <f t="shared" si="2"/>
        <v>6</v>
      </c>
      <c r="N29" s="20">
        <v>85.054351806640625</v>
      </c>
      <c r="O29" s="6">
        <v>83.152175903320312</v>
      </c>
      <c r="P29" s="15">
        <f t="shared" si="3"/>
        <v>2.2364239605806979E-2</v>
      </c>
      <c r="Q29" s="20">
        <v>25</v>
      </c>
      <c r="R29" s="6">
        <v>24</v>
      </c>
      <c r="S29" s="21">
        <f t="shared" si="4"/>
        <v>-1</v>
      </c>
      <c r="T29" s="20">
        <v>89.021736145019531</v>
      </c>
      <c r="U29" s="6">
        <v>89.130439758300781</v>
      </c>
      <c r="V29" s="15">
        <f t="shared" si="5"/>
        <v>-1.2210906907518407E-3</v>
      </c>
      <c r="W29" s="20">
        <v>29</v>
      </c>
      <c r="X29" s="6">
        <v>20</v>
      </c>
      <c r="Y29" s="21">
        <f t="shared" si="6"/>
        <v>-9</v>
      </c>
      <c r="Z29" s="20">
        <v>90.277778625488281</v>
      </c>
      <c r="AA29" s="6">
        <v>92.149757385253906</v>
      </c>
      <c r="AB29" s="15">
        <f t="shared" si="7"/>
        <v>-2.0735764528848365E-2</v>
      </c>
      <c r="AC29" s="20">
        <v>100</v>
      </c>
      <c r="AD29" s="6">
        <v>100</v>
      </c>
      <c r="AE29" s="15">
        <f t="shared" si="8"/>
        <v>0</v>
      </c>
      <c r="AF29" s="20">
        <v>55</v>
      </c>
      <c r="AG29" s="6">
        <v>45</v>
      </c>
      <c r="AH29" s="15">
        <f t="shared" si="9"/>
        <v>0.18181818181818182</v>
      </c>
      <c r="AI29" s="6">
        <v>152</v>
      </c>
      <c r="AJ29" s="6">
        <v>147</v>
      </c>
      <c r="AK29" s="14">
        <f t="shared" si="10"/>
        <v>3.2894736842105261E-2</v>
      </c>
      <c r="AL29" s="20">
        <v>37</v>
      </c>
      <c r="AM29" s="6">
        <v>39</v>
      </c>
      <c r="AN29" s="15">
        <f t="shared" si="11"/>
        <v>-5.4054054054054057E-2</v>
      </c>
      <c r="AO29" s="20">
        <v>1</v>
      </c>
      <c r="AP29" s="6">
        <v>1</v>
      </c>
      <c r="AQ29" s="15">
        <f t="shared" si="12"/>
        <v>0</v>
      </c>
      <c r="AR29" s="20">
        <v>89.5</v>
      </c>
      <c r="AS29" s="6">
        <v>88.5</v>
      </c>
      <c r="AT29" s="15">
        <f t="shared" si="13"/>
        <v>1.11731843575419E-2</v>
      </c>
      <c r="AU29" s="20">
        <v>245.5</v>
      </c>
      <c r="AV29" s="6">
        <v>247</v>
      </c>
      <c r="AW29" s="15">
        <f t="shared" si="14"/>
        <v>-6.1099796334012219E-3</v>
      </c>
      <c r="AX29" s="20">
        <v>6066</v>
      </c>
      <c r="AY29" s="6">
        <v>2488</v>
      </c>
      <c r="AZ29" s="15">
        <f t="shared" si="15"/>
        <v>0.58984503791625453</v>
      </c>
      <c r="BA29" s="20">
        <v>2</v>
      </c>
      <c r="BB29" s="6">
        <v>2</v>
      </c>
      <c r="BC29" s="15">
        <f t="shared" si="16"/>
        <v>0</v>
      </c>
      <c r="BD29" s="20">
        <v>70.588233947753906</v>
      </c>
      <c r="BE29" s="6">
        <v>80</v>
      </c>
      <c r="BF29" s="15">
        <f t="shared" si="17"/>
        <v>-0.13333335494995158</v>
      </c>
      <c r="BG29" s="20">
        <v>3</v>
      </c>
      <c r="BH29" s="6">
        <v>3</v>
      </c>
      <c r="BI29" s="15">
        <f t="shared" si="18"/>
        <v>0</v>
      </c>
      <c r="BJ29" s="20">
        <v>123</v>
      </c>
      <c r="BK29" s="6">
        <v>124</v>
      </c>
      <c r="BL29" s="15">
        <f t="shared" si="19"/>
        <v>-8.130081300813009E-3</v>
      </c>
      <c r="BM29" s="20">
        <v>65</v>
      </c>
      <c r="BN29" s="6">
        <v>68</v>
      </c>
      <c r="BO29" s="15">
        <f t="shared" si="20"/>
        <v>-4.6153846153846156E-2</v>
      </c>
      <c r="BP29" s="20">
        <v>722</v>
      </c>
      <c r="BQ29" s="6">
        <v>731</v>
      </c>
      <c r="BR29" s="15">
        <f t="shared" si="21"/>
        <v>-1.2465373961218837E-2</v>
      </c>
    </row>
    <row r="30" spans="1:70" x14ac:dyDescent="0.2">
      <c r="A30" s="12">
        <v>764</v>
      </c>
      <c r="B30" s="13" t="s">
        <v>30</v>
      </c>
      <c r="C30" s="24" t="s">
        <v>423</v>
      </c>
      <c r="D30" s="13" t="s">
        <v>216</v>
      </c>
      <c r="E30" s="20">
        <v>29</v>
      </c>
      <c r="F30" s="6">
        <v>27</v>
      </c>
      <c r="G30" s="21">
        <f t="shared" si="0"/>
        <v>-2</v>
      </c>
      <c r="H30" s="20">
        <v>87.910629272460938</v>
      </c>
      <c r="I30" s="6">
        <v>88.629226684570312</v>
      </c>
      <c r="J30" s="15">
        <f t="shared" si="1"/>
        <v>-8.1741811889689698E-3</v>
      </c>
      <c r="K30" s="20">
        <v>36</v>
      </c>
      <c r="L30" s="6">
        <v>30</v>
      </c>
      <c r="M30" s="21">
        <f t="shared" si="2"/>
        <v>-6</v>
      </c>
      <c r="N30" s="20">
        <v>86.413040161132812</v>
      </c>
      <c r="O30" s="6">
        <v>87.228256225585938</v>
      </c>
      <c r="P30" s="15">
        <f t="shared" si="3"/>
        <v>-9.4339472715345568E-3</v>
      </c>
      <c r="Q30" s="20">
        <v>21</v>
      </c>
      <c r="R30" s="6">
        <v>22</v>
      </c>
      <c r="S30" s="21">
        <f t="shared" si="4"/>
        <v>1</v>
      </c>
      <c r="T30" s="20">
        <v>90</v>
      </c>
      <c r="U30" s="6">
        <v>89.891304016113281</v>
      </c>
      <c r="V30" s="15">
        <f t="shared" si="5"/>
        <v>1.2077331542968751E-3</v>
      </c>
      <c r="W30" s="20">
        <v>37</v>
      </c>
      <c r="X30" s="6">
        <v>34</v>
      </c>
      <c r="Y30" s="21">
        <f t="shared" si="6"/>
        <v>-3</v>
      </c>
      <c r="Z30" s="20">
        <v>87.318840026855469</v>
      </c>
      <c r="AA30" s="6">
        <v>88.768112182617188</v>
      </c>
      <c r="AB30" s="15">
        <f t="shared" si="7"/>
        <v>-1.6597473756133109E-2</v>
      </c>
      <c r="AC30" s="20">
        <v>88.888885498046875</v>
      </c>
      <c r="AD30" s="6">
        <v>88.888885498046875</v>
      </c>
      <c r="AE30" s="15">
        <f t="shared" si="8"/>
        <v>0</v>
      </c>
      <c r="AF30" s="20">
        <v>15</v>
      </c>
      <c r="AG30" s="6">
        <v>15</v>
      </c>
      <c r="AH30" s="15">
        <f t="shared" si="9"/>
        <v>0</v>
      </c>
      <c r="AI30" s="6">
        <v>261</v>
      </c>
      <c r="AJ30" s="6">
        <v>236</v>
      </c>
      <c r="AK30" s="14">
        <f t="shared" si="10"/>
        <v>9.5785440613026823E-2</v>
      </c>
      <c r="AL30" s="20">
        <v>308</v>
      </c>
      <c r="AM30" s="6">
        <v>290</v>
      </c>
      <c r="AN30" s="15">
        <f t="shared" si="11"/>
        <v>5.844155844155844E-2</v>
      </c>
      <c r="AO30" s="20">
        <v>1</v>
      </c>
      <c r="AP30" s="6">
        <v>1</v>
      </c>
      <c r="AQ30" s="15">
        <f t="shared" si="12"/>
        <v>0</v>
      </c>
      <c r="AR30" s="20">
        <v>59</v>
      </c>
      <c r="AS30" s="6">
        <v>57.5</v>
      </c>
      <c r="AT30" s="15">
        <f t="shared" si="13"/>
        <v>2.5423728813559324E-2</v>
      </c>
      <c r="AU30" s="20">
        <v>242</v>
      </c>
      <c r="AV30" s="6">
        <v>205.5</v>
      </c>
      <c r="AW30" s="15">
        <f t="shared" si="14"/>
        <v>0.15082644628099173</v>
      </c>
      <c r="AX30" s="20">
        <v>19723</v>
      </c>
      <c r="AY30" s="6">
        <v>18928</v>
      </c>
      <c r="AZ30" s="15">
        <f t="shared" si="15"/>
        <v>4.0308269533032501E-2</v>
      </c>
      <c r="BA30" s="20">
        <v>2</v>
      </c>
      <c r="BB30" s="6">
        <v>2</v>
      </c>
      <c r="BC30" s="15">
        <f t="shared" si="16"/>
        <v>0</v>
      </c>
      <c r="BD30" s="20">
        <v>70.588233947753906</v>
      </c>
      <c r="BE30" s="6">
        <v>73.333335876464844</v>
      </c>
      <c r="BF30" s="15">
        <f t="shared" si="17"/>
        <v>-3.8888944731819371E-2</v>
      </c>
      <c r="BG30" s="20">
        <v>3</v>
      </c>
      <c r="BH30" s="6">
        <v>3</v>
      </c>
      <c r="BI30" s="15">
        <f t="shared" si="18"/>
        <v>0</v>
      </c>
      <c r="BJ30" s="20">
        <v>21</v>
      </c>
      <c r="BK30" s="6">
        <v>25</v>
      </c>
      <c r="BL30" s="15">
        <f t="shared" si="19"/>
        <v>-0.19047619047619047</v>
      </c>
      <c r="BM30" s="20">
        <v>31</v>
      </c>
      <c r="BN30" s="6">
        <v>44</v>
      </c>
      <c r="BO30" s="15">
        <f t="shared" si="20"/>
        <v>-0.41935483870967744</v>
      </c>
      <c r="BP30" s="20">
        <v>1120</v>
      </c>
      <c r="BQ30" s="6">
        <v>1081</v>
      </c>
      <c r="BR30" s="15">
        <f t="shared" si="21"/>
        <v>3.4821428571428573E-2</v>
      </c>
    </row>
    <row r="31" spans="1:70" x14ac:dyDescent="0.2">
      <c r="A31" s="12">
        <v>246</v>
      </c>
      <c r="B31" s="13" t="s">
        <v>31</v>
      </c>
      <c r="C31" s="24" t="s">
        <v>421</v>
      </c>
      <c r="D31" s="13" t="s">
        <v>217</v>
      </c>
      <c r="E31" s="20">
        <v>30</v>
      </c>
      <c r="F31" s="6">
        <v>25</v>
      </c>
      <c r="G31" s="21">
        <f t="shared" si="0"/>
        <v>-5</v>
      </c>
      <c r="H31" s="20">
        <v>87.775764465332031</v>
      </c>
      <c r="I31" s="6">
        <v>89.144523620605469</v>
      </c>
      <c r="J31" s="15">
        <f t="shared" si="1"/>
        <v>-1.559381639807926E-2</v>
      </c>
      <c r="K31" s="20">
        <v>24</v>
      </c>
      <c r="L31" s="6">
        <v>20</v>
      </c>
      <c r="M31" s="21">
        <f t="shared" si="2"/>
        <v>-4</v>
      </c>
      <c r="N31" s="20">
        <v>88.858695983886719</v>
      </c>
      <c r="O31" s="6">
        <v>90.489128112792969</v>
      </c>
      <c r="P31" s="15">
        <f t="shared" si="3"/>
        <v>-1.8348593920418391E-2</v>
      </c>
      <c r="Q31" s="20">
        <v>25</v>
      </c>
      <c r="R31" s="6">
        <v>26</v>
      </c>
      <c r="S31" s="21">
        <f t="shared" si="4"/>
        <v>1</v>
      </c>
      <c r="T31" s="20">
        <v>89.021736145019531</v>
      </c>
      <c r="U31" s="6">
        <v>89.021736145019531</v>
      </c>
      <c r="V31" s="15">
        <f t="shared" si="5"/>
        <v>0</v>
      </c>
      <c r="W31" s="20">
        <v>43</v>
      </c>
      <c r="X31" s="6">
        <v>39</v>
      </c>
      <c r="Y31" s="21">
        <f t="shared" si="6"/>
        <v>-4</v>
      </c>
      <c r="Z31" s="20">
        <v>85.446861267089844</v>
      </c>
      <c r="AA31" s="6">
        <v>87.922706604003906</v>
      </c>
      <c r="AB31" s="15">
        <f t="shared" si="7"/>
        <v>-2.8975263692542948E-2</v>
      </c>
      <c r="AC31" s="20">
        <v>100</v>
      </c>
      <c r="AD31" s="6">
        <v>100</v>
      </c>
      <c r="AE31" s="15">
        <f t="shared" si="8"/>
        <v>0</v>
      </c>
      <c r="AF31" s="20">
        <v>40</v>
      </c>
      <c r="AG31" s="6">
        <v>40</v>
      </c>
      <c r="AH31" s="15">
        <f t="shared" si="9"/>
        <v>0</v>
      </c>
      <c r="AI31" s="6">
        <v>232</v>
      </c>
      <c r="AJ31" s="6">
        <v>213</v>
      </c>
      <c r="AK31" s="14">
        <f t="shared" si="10"/>
        <v>8.1896551724137928E-2</v>
      </c>
      <c r="AL31" s="20">
        <v>30</v>
      </c>
      <c r="AM31" s="6">
        <v>32</v>
      </c>
      <c r="AN31" s="15">
        <f t="shared" si="11"/>
        <v>-6.6666666666666666E-2</v>
      </c>
      <c r="AO31" s="20">
        <v>1</v>
      </c>
      <c r="AP31" s="6">
        <v>1</v>
      </c>
      <c r="AQ31" s="15">
        <f t="shared" si="12"/>
        <v>0</v>
      </c>
      <c r="AR31" s="20">
        <v>161</v>
      </c>
      <c r="AS31" s="6">
        <v>157.5</v>
      </c>
      <c r="AT31" s="15">
        <f t="shared" si="13"/>
        <v>2.1739130434782608E-2</v>
      </c>
      <c r="AU31" s="20">
        <v>492.5</v>
      </c>
      <c r="AV31" s="6">
        <v>470</v>
      </c>
      <c r="AW31" s="15">
        <f t="shared" si="14"/>
        <v>4.5685279187817257E-2</v>
      </c>
      <c r="AX31" s="20">
        <v>4352</v>
      </c>
      <c r="AY31" s="6">
        <v>5882</v>
      </c>
      <c r="AZ31" s="15">
        <f t="shared" si="15"/>
        <v>-0.3515625</v>
      </c>
      <c r="BA31" s="20">
        <v>2</v>
      </c>
      <c r="BB31" s="6">
        <v>2</v>
      </c>
      <c r="BC31" s="15">
        <f t="shared" si="16"/>
        <v>0</v>
      </c>
      <c r="BD31" s="20">
        <v>76.470588684082031</v>
      </c>
      <c r="BE31" s="6">
        <v>86.666664123535156</v>
      </c>
      <c r="BF31" s="15">
        <f t="shared" si="17"/>
        <v>-0.13333329342573141</v>
      </c>
      <c r="BG31" s="20">
        <v>3</v>
      </c>
      <c r="BH31" s="6">
        <v>3</v>
      </c>
      <c r="BI31" s="15">
        <f t="shared" si="18"/>
        <v>0</v>
      </c>
      <c r="BJ31" s="20">
        <v>16</v>
      </c>
      <c r="BK31" s="6">
        <v>17</v>
      </c>
      <c r="BL31" s="15">
        <f t="shared" si="19"/>
        <v>-6.25E-2</v>
      </c>
      <c r="BM31" s="20">
        <v>11</v>
      </c>
      <c r="BN31" s="6">
        <v>18</v>
      </c>
      <c r="BO31" s="15">
        <f t="shared" si="20"/>
        <v>-0.63636363636363635</v>
      </c>
      <c r="BP31" s="20">
        <v>192</v>
      </c>
      <c r="BQ31" s="6">
        <v>156</v>
      </c>
      <c r="BR31" s="15">
        <f t="shared" si="21"/>
        <v>0.1875</v>
      </c>
    </row>
    <row r="32" spans="1:70" x14ac:dyDescent="0.2">
      <c r="A32" s="12">
        <v>702</v>
      </c>
      <c r="B32" s="13" t="s">
        <v>32</v>
      </c>
      <c r="C32" s="24" t="s">
        <v>423</v>
      </c>
      <c r="D32" s="13" t="s">
        <v>218</v>
      </c>
      <c r="E32" s="20">
        <v>31</v>
      </c>
      <c r="F32" s="6">
        <v>31</v>
      </c>
      <c r="G32" s="21">
        <f t="shared" si="0"/>
        <v>0</v>
      </c>
      <c r="H32" s="20">
        <v>87.275566101074219</v>
      </c>
      <c r="I32" s="6">
        <v>87.451690673828125</v>
      </c>
      <c r="J32" s="15">
        <f t="shared" si="1"/>
        <v>-2.0180284198894295E-3</v>
      </c>
      <c r="K32" s="20">
        <v>45</v>
      </c>
      <c r="L32" s="6">
        <v>45</v>
      </c>
      <c r="M32" s="21">
        <f t="shared" si="2"/>
        <v>0</v>
      </c>
      <c r="N32" s="20">
        <v>82.201087951660156</v>
      </c>
      <c r="O32" s="6">
        <v>83.152175903320312</v>
      </c>
      <c r="P32" s="15">
        <f t="shared" si="3"/>
        <v>-1.1570259899959728E-2</v>
      </c>
      <c r="Q32" s="20">
        <v>28</v>
      </c>
      <c r="R32" s="6">
        <v>28</v>
      </c>
      <c r="S32" s="21">
        <f t="shared" si="4"/>
        <v>0</v>
      </c>
      <c r="T32" s="20">
        <v>88.804344177246094</v>
      </c>
      <c r="U32" s="6">
        <v>88.804344177246094</v>
      </c>
      <c r="V32" s="15">
        <f t="shared" si="5"/>
        <v>0</v>
      </c>
      <c r="W32" s="20">
        <v>25</v>
      </c>
      <c r="X32" s="6">
        <v>27</v>
      </c>
      <c r="Y32" s="21">
        <f t="shared" si="6"/>
        <v>2</v>
      </c>
      <c r="Z32" s="20">
        <v>90.821258544921875</v>
      </c>
      <c r="AA32" s="6">
        <v>90.398551940917969</v>
      </c>
      <c r="AB32" s="15">
        <f t="shared" si="7"/>
        <v>4.6542693943712283E-3</v>
      </c>
      <c r="AC32" s="20">
        <v>77.777778625488281</v>
      </c>
      <c r="AD32" s="6">
        <v>77.777778625488281</v>
      </c>
      <c r="AE32" s="15">
        <f t="shared" si="8"/>
        <v>0</v>
      </c>
      <c r="AF32" s="20">
        <v>65</v>
      </c>
      <c r="AG32" s="6">
        <v>65</v>
      </c>
      <c r="AH32" s="15">
        <f t="shared" si="9"/>
        <v>0</v>
      </c>
      <c r="AI32" s="6">
        <v>229</v>
      </c>
      <c r="AJ32" s="6">
        <v>215</v>
      </c>
      <c r="AK32" s="14">
        <f t="shared" si="10"/>
        <v>6.1135371179039298E-2</v>
      </c>
      <c r="AL32" s="20">
        <v>117</v>
      </c>
      <c r="AM32" s="6">
        <v>116</v>
      </c>
      <c r="AN32" s="15">
        <f t="shared" si="11"/>
        <v>8.5470085470085479E-3</v>
      </c>
      <c r="AO32" s="20">
        <v>1</v>
      </c>
      <c r="AP32" s="6">
        <v>1</v>
      </c>
      <c r="AQ32" s="15">
        <f t="shared" si="12"/>
        <v>0</v>
      </c>
      <c r="AR32" s="20">
        <v>50.5</v>
      </c>
      <c r="AS32" s="6">
        <v>48.5</v>
      </c>
      <c r="AT32" s="15">
        <f t="shared" si="13"/>
        <v>3.9603960396039604E-2</v>
      </c>
      <c r="AU32" s="20">
        <v>92</v>
      </c>
      <c r="AV32" s="6">
        <v>127.5</v>
      </c>
      <c r="AW32" s="15">
        <f t="shared" si="14"/>
        <v>-0.3858695652173913</v>
      </c>
      <c r="AX32" s="20">
        <v>15034</v>
      </c>
      <c r="AY32" s="6">
        <v>9990</v>
      </c>
      <c r="AZ32" s="15">
        <f t="shared" si="15"/>
        <v>0.33550618597844883</v>
      </c>
      <c r="BA32" s="20">
        <v>2</v>
      </c>
      <c r="BB32" s="6">
        <v>2</v>
      </c>
      <c r="BC32" s="15">
        <f t="shared" si="16"/>
        <v>0</v>
      </c>
      <c r="BD32" s="20">
        <v>82.352943420410156</v>
      </c>
      <c r="BE32" s="6">
        <v>86.666664123535156</v>
      </c>
      <c r="BF32" s="15">
        <f t="shared" si="17"/>
        <v>-5.238089282496608E-2</v>
      </c>
      <c r="BG32" s="20">
        <v>3</v>
      </c>
      <c r="BH32" s="6">
        <v>3</v>
      </c>
      <c r="BI32" s="15">
        <f t="shared" si="18"/>
        <v>0</v>
      </c>
      <c r="BJ32" s="20">
        <v>26</v>
      </c>
      <c r="BK32" s="6">
        <v>22</v>
      </c>
      <c r="BL32" s="15">
        <f t="shared" si="19"/>
        <v>0.15384615384615385</v>
      </c>
      <c r="BM32" s="20">
        <v>34</v>
      </c>
      <c r="BN32" s="6">
        <v>32</v>
      </c>
      <c r="BO32" s="15">
        <f t="shared" si="20"/>
        <v>5.8823529411764705E-2</v>
      </c>
      <c r="BP32" s="20">
        <v>339</v>
      </c>
      <c r="BQ32" s="6">
        <v>245</v>
      </c>
      <c r="BR32" s="15">
        <f t="shared" si="21"/>
        <v>0.27728613569321536</v>
      </c>
    </row>
    <row r="33" spans="1:70" x14ac:dyDescent="0.2">
      <c r="A33" s="12">
        <v>100</v>
      </c>
      <c r="B33" s="13" t="s">
        <v>33</v>
      </c>
      <c r="C33" s="24" t="s">
        <v>421</v>
      </c>
      <c r="D33" s="13" t="s">
        <v>219</v>
      </c>
      <c r="E33" s="20">
        <v>32</v>
      </c>
      <c r="F33" s="6">
        <v>32</v>
      </c>
      <c r="G33" s="21">
        <f t="shared" si="0"/>
        <v>0</v>
      </c>
      <c r="H33" s="20">
        <v>87.128623962402344</v>
      </c>
      <c r="I33" s="6">
        <v>87.409423828125</v>
      </c>
      <c r="J33" s="15">
        <f t="shared" si="1"/>
        <v>-3.2228199293475208E-3</v>
      </c>
      <c r="K33" s="20">
        <v>27</v>
      </c>
      <c r="L33" s="6">
        <v>34</v>
      </c>
      <c r="M33" s="21">
        <f t="shared" si="2"/>
        <v>7</v>
      </c>
      <c r="N33" s="20">
        <v>88.451087951660156</v>
      </c>
      <c r="O33" s="6">
        <v>86.684783935546875</v>
      </c>
      <c r="P33" s="15">
        <f t="shared" si="3"/>
        <v>1.9969274058885437E-2</v>
      </c>
      <c r="Q33" s="20">
        <v>39</v>
      </c>
      <c r="R33" s="6">
        <v>35</v>
      </c>
      <c r="S33" s="21">
        <f t="shared" si="4"/>
        <v>-4</v>
      </c>
      <c r="T33" s="20">
        <v>84.891304016113281</v>
      </c>
      <c r="U33" s="6">
        <v>85.86956787109375</v>
      </c>
      <c r="V33" s="15">
        <f t="shared" si="5"/>
        <v>-1.1523722792558162E-2</v>
      </c>
      <c r="W33" s="20">
        <v>35</v>
      </c>
      <c r="X33" s="6">
        <v>30</v>
      </c>
      <c r="Y33" s="21">
        <f t="shared" si="6"/>
        <v>-5</v>
      </c>
      <c r="Z33" s="20">
        <v>88.043479919433594</v>
      </c>
      <c r="AA33" s="6">
        <v>89.673912048339844</v>
      </c>
      <c r="AB33" s="15">
        <f t="shared" si="7"/>
        <v>-1.8518488028849131E-2</v>
      </c>
      <c r="AC33" s="20">
        <v>100</v>
      </c>
      <c r="AD33" s="6">
        <v>100</v>
      </c>
      <c r="AE33" s="15">
        <f t="shared" si="8"/>
        <v>0</v>
      </c>
      <c r="AF33" s="20">
        <v>10</v>
      </c>
      <c r="AG33" s="6">
        <v>10</v>
      </c>
      <c r="AH33" s="15">
        <f t="shared" si="9"/>
        <v>0</v>
      </c>
      <c r="AI33" s="6">
        <v>92</v>
      </c>
      <c r="AJ33" s="6">
        <v>86</v>
      </c>
      <c r="AK33" s="14">
        <f t="shared" si="10"/>
        <v>6.5217391304347824E-2</v>
      </c>
      <c r="AL33" s="20">
        <v>25</v>
      </c>
      <c r="AM33" s="6">
        <v>32</v>
      </c>
      <c r="AN33" s="15">
        <f t="shared" si="11"/>
        <v>-0.28000000000000003</v>
      </c>
      <c r="AO33" s="20">
        <v>1</v>
      </c>
      <c r="AP33" s="6">
        <v>1</v>
      </c>
      <c r="AQ33" s="15">
        <f t="shared" si="12"/>
        <v>0</v>
      </c>
      <c r="AR33" s="20">
        <v>73</v>
      </c>
      <c r="AS33" s="6">
        <v>73</v>
      </c>
      <c r="AT33" s="15">
        <f t="shared" si="13"/>
        <v>0</v>
      </c>
      <c r="AU33" s="20">
        <v>319</v>
      </c>
      <c r="AV33" s="6">
        <v>193.5</v>
      </c>
      <c r="AW33" s="15">
        <f t="shared" si="14"/>
        <v>0.39341692789968652</v>
      </c>
      <c r="AX33" s="20">
        <v>15599</v>
      </c>
      <c r="AY33" s="6">
        <v>12283</v>
      </c>
      <c r="AZ33" s="15">
        <f t="shared" si="15"/>
        <v>0.21257772934162447</v>
      </c>
      <c r="BA33" s="20">
        <v>2</v>
      </c>
      <c r="BB33" s="6">
        <v>2</v>
      </c>
      <c r="BC33" s="15">
        <f t="shared" si="16"/>
        <v>0</v>
      </c>
      <c r="BD33" s="20">
        <v>76.470588684082031</v>
      </c>
      <c r="BE33" s="6">
        <v>86.666664123535156</v>
      </c>
      <c r="BF33" s="15">
        <f t="shared" si="17"/>
        <v>-0.13333329342573141</v>
      </c>
      <c r="BG33" s="20">
        <v>3</v>
      </c>
      <c r="BH33" s="6">
        <v>3</v>
      </c>
      <c r="BI33" s="15">
        <f t="shared" si="18"/>
        <v>0</v>
      </c>
      <c r="BJ33" s="20">
        <v>23</v>
      </c>
      <c r="BK33" s="6">
        <v>19</v>
      </c>
      <c r="BL33" s="15">
        <f t="shared" si="19"/>
        <v>0.17391304347826086</v>
      </c>
      <c r="BM33" s="20">
        <v>26</v>
      </c>
      <c r="BN33" s="6">
        <v>22</v>
      </c>
      <c r="BO33" s="15">
        <f t="shared" si="20"/>
        <v>0.15384615384615385</v>
      </c>
      <c r="BP33" s="20">
        <v>284</v>
      </c>
      <c r="BQ33" s="6">
        <v>268</v>
      </c>
      <c r="BR33" s="15">
        <f t="shared" si="21"/>
        <v>5.6338028169014086E-2</v>
      </c>
    </row>
    <row r="34" spans="1:70" x14ac:dyDescent="0.2">
      <c r="A34" s="12">
        <v>56</v>
      </c>
      <c r="B34" s="13" t="s">
        <v>34</v>
      </c>
      <c r="C34" s="24" t="s">
        <v>421</v>
      </c>
      <c r="D34" s="13" t="s">
        <v>220</v>
      </c>
      <c r="E34" s="20">
        <v>33</v>
      </c>
      <c r="F34" s="6">
        <v>29</v>
      </c>
      <c r="G34" s="21">
        <f t="shared" ref="G34:G65" si="22">F34-E34</f>
        <v>-4</v>
      </c>
      <c r="H34" s="20">
        <v>86.946456909179688</v>
      </c>
      <c r="I34" s="6">
        <v>87.980072021484375</v>
      </c>
      <c r="J34" s="15">
        <f t="shared" ref="J34:J65" si="23">(H34-I34)/H34</f>
        <v>-1.1887949768722086E-2</v>
      </c>
      <c r="K34" s="20">
        <v>23</v>
      </c>
      <c r="L34" s="6">
        <v>21</v>
      </c>
      <c r="M34" s="21">
        <f t="shared" ref="M34:M65" si="24">L34-K34</f>
        <v>-2</v>
      </c>
      <c r="N34" s="20">
        <v>89.402175903320312</v>
      </c>
      <c r="O34" s="6">
        <v>90.353256225585938</v>
      </c>
      <c r="P34" s="15">
        <f t="shared" ref="P34:P65" si="25">(N34-O34)/N34</f>
        <v>-1.0638223428634725E-2</v>
      </c>
      <c r="Q34" s="20">
        <v>45</v>
      </c>
      <c r="R34" s="6">
        <v>46</v>
      </c>
      <c r="S34" s="21">
        <f t="shared" ref="S34:S65" si="26">R34-Q34</f>
        <v>1</v>
      </c>
      <c r="T34" s="20">
        <v>81.521736145019531</v>
      </c>
      <c r="U34" s="6">
        <v>81.739128112792969</v>
      </c>
      <c r="V34" s="15">
        <f t="shared" ref="V34:V65" si="27">(T34-U34)/T34</f>
        <v>-2.6666749023440514E-3</v>
      </c>
      <c r="W34" s="20">
        <v>31</v>
      </c>
      <c r="X34" s="6">
        <v>22</v>
      </c>
      <c r="Y34" s="21">
        <f t="shared" ref="Y34:Y65" si="28">X34-W34</f>
        <v>-9</v>
      </c>
      <c r="Z34" s="20">
        <v>89.915458679199219</v>
      </c>
      <c r="AA34" s="6">
        <v>91.847824096679688</v>
      </c>
      <c r="AB34" s="15">
        <f t="shared" ref="AB34:AB65" si="29">(Z34-AA34)/Z34</f>
        <v>-2.1490914308459137E-2</v>
      </c>
      <c r="AC34" s="20">
        <v>66.666664123535156</v>
      </c>
      <c r="AD34" s="6">
        <v>66.666664123535156</v>
      </c>
      <c r="AE34" s="15">
        <f t="shared" ref="AE34:AE65" si="30">IFERROR((AC34-AD34)/AC34,0)</f>
        <v>0</v>
      </c>
      <c r="AF34" s="20">
        <v>10</v>
      </c>
      <c r="AG34" s="6">
        <v>10</v>
      </c>
      <c r="AH34" s="15">
        <f t="shared" ref="AH34:AH65" si="31">IFERROR((AF34-AG34)/AF34,0)</f>
        <v>0</v>
      </c>
      <c r="AI34" s="6">
        <v>76</v>
      </c>
      <c r="AJ34" s="6">
        <v>72</v>
      </c>
      <c r="AK34" s="14">
        <f t="shared" ref="AK34:AK65" si="32">IFERROR((AI34-AJ34)/AI34,0)</f>
        <v>5.2631578947368418E-2</v>
      </c>
      <c r="AL34" s="20">
        <v>43</v>
      </c>
      <c r="AM34" s="6">
        <v>42</v>
      </c>
      <c r="AN34" s="15">
        <f t="shared" ref="AN34:AN65" si="33">IFERROR((AL34-AM34)/AL34,0)</f>
        <v>2.3255813953488372E-2</v>
      </c>
      <c r="AO34" s="20">
        <v>1</v>
      </c>
      <c r="AP34" s="6">
        <v>1</v>
      </c>
      <c r="AQ34" s="15">
        <f t="shared" ref="AQ34:AQ65" si="34">IFERROR((AO34-AP34)/AO34,0)</f>
        <v>0</v>
      </c>
      <c r="AR34" s="20">
        <v>160.5</v>
      </c>
      <c r="AS34" s="6">
        <v>160.5</v>
      </c>
      <c r="AT34" s="15">
        <f t="shared" ref="AT34:AT65" si="35">IFERROR((AR34-AS34)/AR34,0)</f>
        <v>0</v>
      </c>
      <c r="AU34" s="20">
        <v>484.5</v>
      </c>
      <c r="AV34" s="6">
        <v>485.5</v>
      </c>
      <c r="AW34" s="15">
        <f t="shared" ref="AW34:AW65" si="36">IFERROR((AU34-AV34)/AU34,0)</f>
        <v>-2.0639834881320948E-3</v>
      </c>
      <c r="AX34" s="20">
        <v>5680</v>
      </c>
      <c r="AY34" s="6">
        <v>5387</v>
      </c>
      <c r="AZ34" s="15">
        <f t="shared" ref="AZ34:AZ65" si="37">IFERROR((AX34-AY34)/AX34,0)</f>
        <v>5.1584507042253522E-2</v>
      </c>
      <c r="BA34" s="20">
        <v>2</v>
      </c>
      <c r="BB34" s="6">
        <v>2</v>
      </c>
      <c r="BC34" s="15">
        <f t="shared" ref="BC34:BC65" si="38">IFERROR((BA34-BB34)/BA34,0)</f>
        <v>0</v>
      </c>
      <c r="BD34" s="20">
        <v>82.352943420410156</v>
      </c>
      <c r="BE34" s="6">
        <v>93.333335876464844</v>
      </c>
      <c r="BF34" s="15">
        <f t="shared" ref="BF34:BF65" si="39">IFERROR((BD34-BE34)/BD34,0)</f>
        <v>-0.13333333333333333</v>
      </c>
      <c r="BG34" s="20">
        <v>3</v>
      </c>
      <c r="BH34" s="6">
        <v>3</v>
      </c>
      <c r="BI34" s="15">
        <f t="shared" ref="BI34:BI65" si="40">IFERROR((BG34-BH34)/BG34,0)</f>
        <v>0</v>
      </c>
      <c r="BJ34" s="20">
        <v>34</v>
      </c>
      <c r="BK34" s="6">
        <v>35</v>
      </c>
      <c r="BL34" s="15">
        <f t="shared" ref="BL34:BL65" si="41">IFERROR((BJ34-BK34)/BJ34,0)</f>
        <v>-2.9411764705882353E-2</v>
      </c>
      <c r="BM34" s="20">
        <v>17</v>
      </c>
      <c r="BN34" s="6">
        <v>18</v>
      </c>
      <c r="BO34" s="15">
        <f t="shared" ref="BO34:BO65" si="42">IFERROR((BM34-BN34)/BM34,0)</f>
        <v>-5.8823529411764705E-2</v>
      </c>
      <c r="BP34" s="20">
        <v>241</v>
      </c>
      <c r="BQ34" s="6">
        <v>243</v>
      </c>
      <c r="BR34" s="15">
        <f t="shared" ref="BR34:BR65" si="43">IFERROR((BP34-BQ34)/BP34,0)</f>
        <v>-8.2987551867219917E-3</v>
      </c>
    </row>
    <row r="35" spans="1:70" x14ac:dyDescent="0.2">
      <c r="A35" s="12">
        <v>682</v>
      </c>
      <c r="B35" s="13" t="s">
        <v>35</v>
      </c>
      <c r="C35" s="24" t="s">
        <v>427</v>
      </c>
      <c r="D35" s="13" t="s">
        <v>221</v>
      </c>
      <c r="E35" s="20">
        <v>34</v>
      </c>
      <c r="F35" s="6">
        <v>43</v>
      </c>
      <c r="G35" s="21">
        <f t="shared" si="22"/>
        <v>9</v>
      </c>
      <c r="H35" s="20">
        <v>86.345611572265625</v>
      </c>
      <c r="I35" s="6">
        <v>82.618759155273438</v>
      </c>
      <c r="J35" s="15">
        <f t="shared" si="23"/>
        <v>4.3162036253261767E-2</v>
      </c>
      <c r="K35" s="20">
        <v>34</v>
      </c>
      <c r="L35" s="6">
        <v>41</v>
      </c>
      <c r="M35" s="21">
        <f t="shared" si="24"/>
        <v>7</v>
      </c>
      <c r="N35" s="20">
        <v>86.548912048339844</v>
      </c>
      <c r="O35" s="6">
        <v>84.5108642578125</v>
      </c>
      <c r="P35" s="15">
        <f t="shared" si="25"/>
        <v>2.354793078610902E-2</v>
      </c>
      <c r="Q35" s="20">
        <v>44</v>
      </c>
      <c r="R35" s="6">
        <v>47</v>
      </c>
      <c r="S35" s="21">
        <f t="shared" si="26"/>
        <v>3</v>
      </c>
      <c r="T35" s="20">
        <v>81.847824096679688</v>
      </c>
      <c r="U35" s="6">
        <v>80.978256225585938</v>
      </c>
      <c r="V35" s="15">
        <f t="shared" si="27"/>
        <v>1.0624202667460107E-2</v>
      </c>
      <c r="W35" s="20">
        <v>27</v>
      </c>
      <c r="X35" s="6">
        <v>52</v>
      </c>
      <c r="Y35" s="21">
        <f t="shared" si="28"/>
        <v>25</v>
      </c>
      <c r="Z35" s="20">
        <v>90.640098571777344</v>
      </c>
      <c r="AA35" s="6">
        <v>82.367149353027344</v>
      </c>
      <c r="AB35" s="15">
        <f t="shared" si="29"/>
        <v>9.127250906726124E-2</v>
      </c>
      <c r="AC35" s="20">
        <v>55.555557250976562</v>
      </c>
      <c r="AD35" s="6">
        <v>44.444442749023438</v>
      </c>
      <c r="AE35" s="15">
        <f t="shared" si="30"/>
        <v>0.20000005493163894</v>
      </c>
      <c r="AF35" s="20">
        <v>0</v>
      </c>
      <c r="AG35" s="6">
        <v>0</v>
      </c>
      <c r="AH35" s="15">
        <f t="shared" si="31"/>
        <v>0</v>
      </c>
      <c r="AI35" s="6">
        <v>97</v>
      </c>
      <c r="AJ35" s="6">
        <v>68</v>
      </c>
      <c r="AK35" s="14">
        <f t="shared" si="32"/>
        <v>0.29896907216494845</v>
      </c>
      <c r="AL35" s="20">
        <v>83</v>
      </c>
      <c r="AM35" s="6">
        <v>88</v>
      </c>
      <c r="AN35" s="15">
        <f t="shared" si="33"/>
        <v>-6.0240963855421686E-2</v>
      </c>
      <c r="AO35" s="20">
        <v>1</v>
      </c>
      <c r="AP35" s="6">
        <v>1</v>
      </c>
      <c r="AQ35" s="15">
        <f t="shared" si="34"/>
        <v>0</v>
      </c>
      <c r="AR35" s="20">
        <v>40.5</v>
      </c>
      <c r="AS35" s="6">
        <v>39.5</v>
      </c>
      <c r="AT35" s="15">
        <f t="shared" si="35"/>
        <v>2.4691358024691357E-2</v>
      </c>
      <c r="AU35" s="20">
        <v>298.5</v>
      </c>
      <c r="AV35" s="6">
        <v>250</v>
      </c>
      <c r="AW35" s="15">
        <f t="shared" si="36"/>
        <v>0.1624790619765494</v>
      </c>
      <c r="AX35" s="20">
        <v>20163</v>
      </c>
      <c r="AY35" s="6">
        <v>8232</v>
      </c>
      <c r="AZ35" s="15">
        <f t="shared" si="37"/>
        <v>0.59172742151465552</v>
      </c>
      <c r="BA35" s="20">
        <v>2</v>
      </c>
      <c r="BB35" s="6">
        <v>2</v>
      </c>
      <c r="BC35" s="15">
        <f t="shared" si="38"/>
        <v>0</v>
      </c>
      <c r="BD35" s="20">
        <v>76.470588684082031</v>
      </c>
      <c r="BE35" s="6">
        <v>53.333332061767578</v>
      </c>
      <c r="BF35" s="15">
        <f t="shared" si="39"/>
        <v>0.30256412328535742</v>
      </c>
      <c r="BG35" s="20">
        <v>3</v>
      </c>
      <c r="BH35" s="6">
        <v>3</v>
      </c>
      <c r="BI35" s="15">
        <f t="shared" si="40"/>
        <v>0</v>
      </c>
      <c r="BJ35" s="20">
        <v>48</v>
      </c>
      <c r="BK35" s="6">
        <v>21</v>
      </c>
      <c r="BL35" s="15">
        <f t="shared" si="41"/>
        <v>0.5625</v>
      </c>
      <c r="BM35" s="20">
        <v>69</v>
      </c>
      <c r="BN35" s="6">
        <v>20</v>
      </c>
      <c r="BO35" s="15">
        <f t="shared" si="42"/>
        <v>0.71014492753623193</v>
      </c>
      <c r="BP35" s="20">
        <v>335</v>
      </c>
      <c r="BQ35" s="6">
        <v>408</v>
      </c>
      <c r="BR35" s="15">
        <f t="shared" si="43"/>
        <v>-0.21791044776119403</v>
      </c>
    </row>
    <row r="36" spans="1:70" x14ac:dyDescent="0.2">
      <c r="A36" s="12">
        <v>40</v>
      </c>
      <c r="B36" s="13" t="s">
        <v>36</v>
      </c>
      <c r="C36" s="24" t="s">
        <v>421</v>
      </c>
      <c r="D36" s="13" t="s">
        <v>222</v>
      </c>
      <c r="E36" s="20">
        <v>35</v>
      </c>
      <c r="F36" s="6">
        <v>26</v>
      </c>
      <c r="G36" s="21">
        <f t="shared" si="22"/>
        <v>-9</v>
      </c>
      <c r="H36" s="20">
        <v>86.29327392578125</v>
      </c>
      <c r="I36" s="6">
        <v>89.024757385253906</v>
      </c>
      <c r="J36" s="15">
        <f t="shared" si="23"/>
        <v>-3.1653492041824008E-2</v>
      </c>
      <c r="K36" s="20">
        <v>18</v>
      </c>
      <c r="L36" s="6">
        <v>19</v>
      </c>
      <c r="M36" s="21">
        <f t="shared" si="24"/>
        <v>1</v>
      </c>
      <c r="N36" s="20">
        <v>90.896736145019531</v>
      </c>
      <c r="O36" s="6">
        <v>90.625</v>
      </c>
      <c r="P36" s="15">
        <f t="shared" si="25"/>
        <v>2.9895038759807039E-3</v>
      </c>
      <c r="Q36" s="20">
        <v>22</v>
      </c>
      <c r="R36" s="6">
        <v>25</v>
      </c>
      <c r="S36" s="21">
        <f t="shared" si="26"/>
        <v>3</v>
      </c>
      <c r="T36" s="20">
        <v>89.239128112792969</v>
      </c>
      <c r="U36" s="6">
        <v>89.13043212890625</v>
      </c>
      <c r="V36" s="15">
        <f t="shared" si="27"/>
        <v>1.2180305454053009E-3</v>
      </c>
      <c r="W36" s="20">
        <v>58</v>
      </c>
      <c r="X36" s="6">
        <v>41</v>
      </c>
      <c r="Y36" s="21">
        <f t="shared" si="28"/>
        <v>-17</v>
      </c>
      <c r="Z36" s="20">
        <v>78.743965148925781</v>
      </c>
      <c r="AA36" s="6">
        <v>87.318840026855469</v>
      </c>
      <c r="AB36" s="15">
        <f t="shared" si="29"/>
        <v>-0.1088956450403827</v>
      </c>
      <c r="AC36" s="20">
        <v>100</v>
      </c>
      <c r="AD36" s="6">
        <v>100</v>
      </c>
      <c r="AE36" s="15">
        <f t="shared" si="30"/>
        <v>0</v>
      </c>
      <c r="AF36" s="20">
        <v>45</v>
      </c>
      <c r="AG36" s="6">
        <v>45</v>
      </c>
      <c r="AH36" s="15">
        <f t="shared" si="31"/>
        <v>0</v>
      </c>
      <c r="AI36" s="6">
        <v>204</v>
      </c>
      <c r="AJ36" s="6">
        <v>189</v>
      </c>
      <c r="AK36" s="14">
        <f t="shared" si="32"/>
        <v>7.3529411764705885E-2</v>
      </c>
      <c r="AL36" s="20">
        <v>38</v>
      </c>
      <c r="AM36" s="6">
        <v>35</v>
      </c>
      <c r="AN36" s="15">
        <f t="shared" si="33"/>
        <v>7.8947368421052627E-2</v>
      </c>
      <c r="AO36" s="20">
        <v>1</v>
      </c>
      <c r="AP36" s="6">
        <v>1</v>
      </c>
      <c r="AQ36" s="15">
        <f t="shared" si="34"/>
        <v>0</v>
      </c>
      <c r="AR36" s="20">
        <v>153.5</v>
      </c>
      <c r="AS36" s="6">
        <v>149</v>
      </c>
      <c r="AT36" s="15">
        <f t="shared" si="35"/>
        <v>2.9315960912052116E-2</v>
      </c>
      <c r="AU36" s="20">
        <v>482</v>
      </c>
      <c r="AV36" s="6">
        <v>464.5</v>
      </c>
      <c r="AW36" s="15">
        <f t="shared" si="36"/>
        <v>3.6307053941908717E-2</v>
      </c>
      <c r="AX36" s="20">
        <v>9608</v>
      </c>
      <c r="AY36" s="6">
        <v>7126</v>
      </c>
      <c r="AZ36" s="15">
        <f t="shared" si="37"/>
        <v>0.25832639467110741</v>
      </c>
      <c r="BA36" s="20">
        <v>2</v>
      </c>
      <c r="BB36" s="6">
        <v>2</v>
      </c>
      <c r="BC36" s="15">
        <f t="shared" si="38"/>
        <v>0</v>
      </c>
      <c r="BD36" s="20">
        <v>35.294116973876953</v>
      </c>
      <c r="BE36" s="6">
        <v>86.666664123535156</v>
      </c>
      <c r="BF36" s="15">
        <f t="shared" si="39"/>
        <v>-1.4555555303361676</v>
      </c>
      <c r="BG36" s="20">
        <v>3</v>
      </c>
      <c r="BH36" s="6">
        <v>3</v>
      </c>
      <c r="BI36" s="15">
        <f t="shared" si="40"/>
        <v>0</v>
      </c>
      <c r="BJ36" s="20">
        <v>53</v>
      </c>
      <c r="BK36" s="6">
        <v>7</v>
      </c>
      <c r="BL36" s="15">
        <f t="shared" si="41"/>
        <v>0.86792452830188682</v>
      </c>
      <c r="BM36" s="20">
        <v>9</v>
      </c>
      <c r="BN36" s="6">
        <v>10</v>
      </c>
      <c r="BO36" s="15">
        <f t="shared" si="42"/>
        <v>-0.1111111111111111</v>
      </c>
      <c r="BP36" s="20">
        <v>204</v>
      </c>
      <c r="BQ36" s="6">
        <v>210</v>
      </c>
      <c r="BR36" s="15">
        <f t="shared" si="43"/>
        <v>-2.9411764705882353E-2</v>
      </c>
    </row>
    <row r="37" spans="1:70" x14ac:dyDescent="0.2">
      <c r="A37" s="12">
        <v>688</v>
      </c>
      <c r="B37" s="13" t="s">
        <v>37</v>
      </c>
      <c r="C37" s="24" t="s">
        <v>421</v>
      </c>
      <c r="D37" s="13" t="s">
        <v>223</v>
      </c>
      <c r="E37" s="20">
        <v>36</v>
      </c>
      <c r="F37" s="6">
        <v>39</v>
      </c>
      <c r="G37" s="21">
        <f t="shared" si="22"/>
        <v>3</v>
      </c>
      <c r="H37" s="20">
        <v>86.165458679199219</v>
      </c>
      <c r="I37" s="6">
        <v>85.757850646972656</v>
      </c>
      <c r="J37" s="15">
        <f t="shared" si="23"/>
        <v>4.7305270403552226E-3</v>
      </c>
      <c r="K37" s="20">
        <v>29</v>
      </c>
      <c r="L37" s="6">
        <v>32</v>
      </c>
      <c r="M37" s="21">
        <f t="shared" si="24"/>
        <v>3</v>
      </c>
      <c r="N37" s="20">
        <v>87.771743774414062</v>
      </c>
      <c r="O37" s="6">
        <v>87.092391967773438</v>
      </c>
      <c r="P37" s="15">
        <f t="shared" si="25"/>
        <v>7.7399830221746117E-3</v>
      </c>
      <c r="Q37" s="20">
        <v>36</v>
      </c>
      <c r="R37" s="6">
        <v>33</v>
      </c>
      <c r="S37" s="21">
        <f t="shared" si="26"/>
        <v>-3</v>
      </c>
      <c r="T37" s="20">
        <v>86.304344177246094</v>
      </c>
      <c r="U37" s="6">
        <v>86.304344177246094</v>
      </c>
      <c r="V37" s="15">
        <f t="shared" si="27"/>
        <v>0</v>
      </c>
      <c r="W37" s="20">
        <v>46</v>
      </c>
      <c r="X37" s="6">
        <v>49</v>
      </c>
      <c r="Y37" s="21">
        <f t="shared" si="28"/>
        <v>3</v>
      </c>
      <c r="Z37" s="20">
        <v>84.4202880859375</v>
      </c>
      <c r="AA37" s="6">
        <v>83.876808166503906</v>
      </c>
      <c r="AB37" s="15">
        <f t="shared" si="29"/>
        <v>6.4377880217649378E-3</v>
      </c>
      <c r="AC37" s="20">
        <v>100</v>
      </c>
      <c r="AD37" s="6">
        <v>100</v>
      </c>
      <c r="AE37" s="15">
        <f t="shared" si="30"/>
        <v>0</v>
      </c>
      <c r="AF37" s="20">
        <v>0</v>
      </c>
      <c r="AG37" s="6">
        <v>0</v>
      </c>
      <c r="AH37" s="15">
        <f t="shared" si="31"/>
        <v>0</v>
      </c>
      <c r="AI37" s="6">
        <v>66</v>
      </c>
      <c r="AJ37" s="6">
        <v>59</v>
      </c>
      <c r="AK37" s="14">
        <f t="shared" si="32"/>
        <v>0.10606060606060606</v>
      </c>
      <c r="AL37" s="20">
        <v>71</v>
      </c>
      <c r="AM37" s="6">
        <v>68</v>
      </c>
      <c r="AN37" s="15">
        <f t="shared" si="33"/>
        <v>4.2253521126760563E-2</v>
      </c>
      <c r="AO37" s="20">
        <v>1</v>
      </c>
      <c r="AP37" s="6">
        <v>1</v>
      </c>
      <c r="AQ37" s="15">
        <f t="shared" si="34"/>
        <v>0</v>
      </c>
      <c r="AR37" s="20">
        <v>80.5</v>
      </c>
      <c r="AS37" s="6">
        <v>80.5</v>
      </c>
      <c r="AT37" s="15">
        <f t="shared" si="35"/>
        <v>0</v>
      </c>
      <c r="AU37" s="20">
        <v>404</v>
      </c>
      <c r="AV37" s="6">
        <v>267.5</v>
      </c>
      <c r="AW37" s="15">
        <f t="shared" si="36"/>
        <v>0.33787128712871289</v>
      </c>
      <c r="AX37" s="20">
        <v>8840</v>
      </c>
      <c r="AY37" s="6">
        <v>7870</v>
      </c>
      <c r="AZ37" s="15">
        <f t="shared" si="37"/>
        <v>0.10972850678733032</v>
      </c>
      <c r="BA37" s="20">
        <v>2</v>
      </c>
      <c r="BB37" s="6">
        <v>2</v>
      </c>
      <c r="BC37" s="15">
        <f t="shared" si="38"/>
        <v>0</v>
      </c>
      <c r="BD37" s="20">
        <v>64.705879211425781</v>
      </c>
      <c r="BE37" s="6">
        <v>66.666664123535156</v>
      </c>
      <c r="BF37" s="15">
        <f t="shared" si="39"/>
        <v>-3.0303041022014875E-2</v>
      </c>
      <c r="BG37" s="20">
        <v>3</v>
      </c>
      <c r="BH37" s="6">
        <v>3</v>
      </c>
      <c r="BI37" s="15">
        <f t="shared" si="40"/>
        <v>0</v>
      </c>
      <c r="BJ37" s="20">
        <v>26</v>
      </c>
      <c r="BK37" s="6">
        <v>23</v>
      </c>
      <c r="BL37" s="15">
        <f t="shared" si="41"/>
        <v>0.11538461538461539</v>
      </c>
      <c r="BM37" s="20">
        <v>18</v>
      </c>
      <c r="BN37" s="6">
        <v>17</v>
      </c>
      <c r="BO37" s="15">
        <f t="shared" si="42"/>
        <v>5.5555555555555552E-2</v>
      </c>
      <c r="BP37" s="20">
        <v>359</v>
      </c>
      <c r="BQ37" s="6">
        <v>352</v>
      </c>
      <c r="BR37" s="15">
        <f t="shared" si="43"/>
        <v>1.9498607242339833E-2</v>
      </c>
    </row>
    <row r="38" spans="1:70" x14ac:dyDescent="0.2">
      <c r="A38" s="12">
        <v>170</v>
      </c>
      <c r="B38" s="13" t="s">
        <v>38</v>
      </c>
      <c r="C38" s="24" t="s">
        <v>425</v>
      </c>
      <c r="D38" s="13" t="s">
        <v>224</v>
      </c>
      <c r="E38" s="20">
        <v>37</v>
      </c>
      <c r="F38" s="6">
        <v>36</v>
      </c>
      <c r="G38" s="21">
        <f t="shared" si="22"/>
        <v>-1</v>
      </c>
      <c r="H38" s="20">
        <v>86.012481689453125</v>
      </c>
      <c r="I38" s="6">
        <v>86.452293395996094</v>
      </c>
      <c r="J38" s="15">
        <f t="shared" si="23"/>
        <v>-5.1133474805540764E-3</v>
      </c>
      <c r="K38" s="20">
        <v>48</v>
      </c>
      <c r="L38" s="6">
        <v>44</v>
      </c>
      <c r="M38" s="21">
        <f t="shared" si="24"/>
        <v>-4</v>
      </c>
      <c r="N38" s="20">
        <v>80.706520080566406</v>
      </c>
      <c r="O38" s="6">
        <v>83.559783935546875</v>
      </c>
      <c r="P38" s="15">
        <f t="shared" si="25"/>
        <v>-3.5353573071074784E-2</v>
      </c>
      <c r="Q38" s="20">
        <v>38</v>
      </c>
      <c r="R38" s="6">
        <v>40</v>
      </c>
      <c r="S38" s="21">
        <f t="shared" si="26"/>
        <v>2</v>
      </c>
      <c r="T38" s="20">
        <v>85</v>
      </c>
      <c r="U38" s="6">
        <v>84.13043212890625</v>
      </c>
      <c r="V38" s="15">
        <f t="shared" si="27"/>
        <v>1.0230210248161765E-2</v>
      </c>
      <c r="W38" s="20">
        <v>20</v>
      </c>
      <c r="X38" s="6">
        <v>24</v>
      </c>
      <c r="Y38" s="21">
        <f t="shared" si="28"/>
        <v>4</v>
      </c>
      <c r="Z38" s="20">
        <v>92.330917358398438</v>
      </c>
      <c r="AA38" s="6">
        <v>91.666664123535156</v>
      </c>
      <c r="AB38" s="15">
        <f t="shared" si="29"/>
        <v>7.1942665996143776E-3</v>
      </c>
      <c r="AC38" s="20">
        <v>66.666664123535156</v>
      </c>
      <c r="AD38" s="6">
        <v>66.666664123535156</v>
      </c>
      <c r="AE38" s="15">
        <f t="shared" si="30"/>
        <v>0</v>
      </c>
      <c r="AF38" s="20">
        <v>5</v>
      </c>
      <c r="AG38" s="6">
        <v>0</v>
      </c>
      <c r="AH38" s="15">
        <f t="shared" si="31"/>
        <v>1</v>
      </c>
      <c r="AI38" s="6">
        <v>89</v>
      </c>
      <c r="AJ38" s="6">
        <v>70</v>
      </c>
      <c r="AK38" s="14">
        <f t="shared" si="32"/>
        <v>0.21348314606741572</v>
      </c>
      <c r="AL38" s="20">
        <v>241</v>
      </c>
      <c r="AM38" s="6">
        <v>224</v>
      </c>
      <c r="AN38" s="15">
        <f t="shared" si="33"/>
        <v>7.0539419087136929E-2</v>
      </c>
      <c r="AO38" s="20">
        <v>1</v>
      </c>
      <c r="AP38" s="6">
        <v>1</v>
      </c>
      <c r="AQ38" s="15">
        <f t="shared" si="34"/>
        <v>0</v>
      </c>
      <c r="AR38" s="20">
        <v>10.5</v>
      </c>
      <c r="AS38" s="6">
        <v>10</v>
      </c>
      <c r="AT38" s="15">
        <f t="shared" si="35"/>
        <v>4.7619047619047616E-2</v>
      </c>
      <c r="AU38" s="20">
        <v>123</v>
      </c>
      <c r="AV38" s="6">
        <v>126</v>
      </c>
      <c r="AW38" s="15">
        <f t="shared" si="36"/>
        <v>-2.4390243902439025E-2</v>
      </c>
      <c r="AX38" s="20">
        <v>12225</v>
      </c>
      <c r="AY38" s="6">
        <v>17492</v>
      </c>
      <c r="AZ38" s="15">
        <f t="shared" si="37"/>
        <v>-0.43083844580777098</v>
      </c>
      <c r="BA38" s="20">
        <v>2</v>
      </c>
      <c r="BB38" s="6">
        <v>2</v>
      </c>
      <c r="BC38" s="15">
        <f t="shared" si="38"/>
        <v>0</v>
      </c>
      <c r="BD38" s="20">
        <v>88.23529052734375</v>
      </c>
      <c r="BE38" s="6">
        <v>86.666664123535156</v>
      </c>
      <c r="BF38" s="15">
        <f t="shared" si="39"/>
        <v>1.7777766633209905E-2</v>
      </c>
      <c r="BG38" s="20">
        <v>3</v>
      </c>
      <c r="BH38" s="6">
        <v>3</v>
      </c>
      <c r="BI38" s="15">
        <f t="shared" si="40"/>
        <v>0</v>
      </c>
      <c r="BJ38" s="20">
        <v>52</v>
      </c>
      <c r="BK38" s="6">
        <v>44</v>
      </c>
      <c r="BL38" s="15">
        <f t="shared" si="41"/>
        <v>0.15384615384615385</v>
      </c>
      <c r="BM38" s="20">
        <v>25</v>
      </c>
      <c r="BN38" s="6">
        <v>27</v>
      </c>
      <c r="BO38" s="15">
        <f t="shared" si="42"/>
        <v>-0.08</v>
      </c>
      <c r="BP38" s="20">
        <v>301</v>
      </c>
      <c r="BQ38" s="6">
        <v>288</v>
      </c>
      <c r="BR38" s="15">
        <f t="shared" si="43"/>
        <v>4.3189368770764118E-2</v>
      </c>
    </row>
    <row r="39" spans="1:70" x14ac:dyDescent="0.2">
      <c r="A39" s="12">
        <v>620</v>
      </c>
      <c r="B39" s="13" t="s">
        <v>39</v>
      </c>
      <c r="C39" s="24" t="s">
        <v>421</v>
      </c>
      <c r="D39" s="13" t="s">
        <v>225</v>
      </c>
      <c r="E39" s="20">
        <v>38</v>
      </c>
      <c r="F39" s="6">
        <v>37</v>
      </c>
      <c r="G39" s="21">
        <f t="shared" si="22"/>
        <v>-1</v>
      </c>
      <c r="H39" s="20">
        <v>85.893722534179688</v>
      </c>
      <c r="I39" s="6">
        <v>86.257049560546875</v>
      </c>
      <c r="J39" s="15">
        <f t="shared" si="23"/>
        <v>-4.2299601839076049E-3</v>
      </c>
      <c r="K39" s="20">
        <v>26</v>
      </c>
      <c r="L39" s="6">
        <v>28</v>
      </c>
      <c r="M39" s="21">
        <f t="shared" si="24"/>
        <v>2</v>
      </c>
      <c r="N39" s="20">
        <v>88.586959838867188</v>
      </c>
      <c r="O39" s="6">
        <v>87.635871887207031</v>
      </c>
      <c r="P39" s="15">
        <f t="shared" si="25"/>
        <v>1.0736207150466744E-2</v>
      </c>
      <c r="Q39" s="20">
        <v>36</v>
      </c>
      <c r="R39" s="6">
        <v>35</v>
      </c>
      <c r="S39" s="21">
        <f t="shared" si="26"/>
        <v>-1</v>
      </c>
      <c r="T39" s="20">
        <v>86.304344177246094</v>
      </c>
      <c r="U39" s="6">
        <v>85.86956787109375</v>
      </c>
      <c r="V39" s="15">
        <f t="shared" si="27"/>
        <v>5.0377105613528469E-3</v>
      </c>
      <c r="W39" s="20">
        <v>50</v>
      </c>
      <c r="X39" s="6">
        <v>45</v>
      </c>
      <c r="Y39" s="21">
        <f t="shared" si="28"/>
        <v>-5</v>
      </c>
      <c r="Z39" s="20">
        <v>82.78985595703125</v>
      </c>
      <c r="AA39" s="6">
        <v>85.265701293945312</v>
      </c>
      <c r="AB39" s="15">
        <f t="shared" si="29"/>
        <v>-2.9905177491781731E-2</v>
      </c>
      <c r="AC39" s="20">
        <v>88.888885498046875</v>
      </c>
      <c r="AD39" s="6">
        <v>88.888885498046875</v>
      </c>
      <c r="AE39" s="15">
        <f t="shared" si="30"/>
        <v>0</v>
      </c>
      <c r="AF39" s="20">
        <v>40</v>
      </c>
      <c r="AG39" s="6">
        <v>35</v>
      </c>
      <c r="AH39" s="15">
        <f t="shared" si="31"/>
        <v>0.125</v>
      </c>
      <c r="AI39" s="6">
        <v>144</v>
      </c>
      <c r="AJ39" s="6">
        <v>129</v>
      </c>
      <c r="AK39" s="14">
        <f t="shared" si="32"/>
        <v>0.10416666666666667</v>
      </c>
      <c r="AL39" s="20">
        <v>60</v>
      </c>
      <c r="AM39" s="6">
        <v>58</v>
      </c>
      <c r="AN39" s="15">
        <f t="shared" si="33"/>
        <v>3.3333333333333333E-2</v>
      </c>
      <c r="AO39" s="20">
        <v>1</v>
      </c>
      <c r="AP39" s="6">
        <v>1</v>
      </c>
      <c r="AQ39" s="15">
        <f t="shared" si="34"/>
        <v>0</v>
      </c>
      <c r="AR39" s="20">
        <v>105.5</v>
      </c>
      <c r="AS39" s="6">
        <v>101.5</v>
      </c>
      <c r="AT39" s="15">
        <f t="shared" si="35"/>
        <v>3.7914691943127965E-2</v>
      </c>
      <c r="AU39" s="20">
        <v>378.5</v>
      </c>
      <c r="AV39" s="6">
        <v>363.5</v>
      </c>
      <c r="AW39" s="15">
        <f t="shared" si="36"/>
        <v>3.9630118890356669E-2</v>
      </c>
      <c r="AX39" s="20">
        <v>9457</v>
      </c>
      <c r="AY39" s="6">
        <v>5459</v>
      </c>
      <c r="AZ39" s="15">
        <f t="shared" si="37"/>
        <v>0.42275563074970923</v>
      </c>
      <c r="BA39" s="20">
        <v>2</v>
      </c>
      <c r="BB39" s="6">
        <v>2</v>
      </c>
      <c r="BC39" s="15">
        <f t="shared" si="38"/>
        <v>0</v>
      </c>
      <c r="BD39" s="20">
        <v>58.823528289794922</v>
      </c>
      <c r="BE39" s="6">
        <v>66.666664123535156</v>
      </c>
      <c r="BF39" s="15">
        <f t="shared" si="39"/>
        <v>-0.13333331171671509</v>
      </c>
      <c r="BG39" s="20">
        <v>3</v>
      </c>
      <c r="BH39" s="6">
        <v>3</v>
      </c>
      <c r="BI39" s="15">
        <f t="shared" si="40"/>
        <v>0</v>
      </c>
      <c r="BJ39" s="20">
        <v>51</v>
      </c>
      <c r="BK39" s="6">
        <v>45</v>
      </c>
      <c r="BL39" s="15">
        <f t="shared" si="41"/>
        <v>0.11764705882352941</v>
      </c>
      <c r="BM39" s="20">
        <v>9</v>
      </c>
      <c r="BN39" s="6">
        <v>15</v>
      </c>
      <c r="BO39" s="15">
        <f t="shared" si="42"/>
        <v>-0.66666666666666663</v>
      </c>
      <c r="BP39" s="20">
        <v>312</v>
      </c>
      <c r="BQ39" s="6">
        <v>415</v>
      </c>
      <c r="BR39" s="15">
        <f t="shared" si="43"/>
        <v>-0.33012820512820512</v>
      </c>
    </row>
    <row r="40" spans="1:70" x14ac:dyDescent="0.2">
      <c r="A40" s="12">
        <v>578</v>
      </c>
      <c r="B40" s="13" t="s">
        <v>40</v>
      </c>
      <c r="C40" s="24" t="s">
        <v>421</v>
      </c>
      <c r="D40" s="13" t="s">
        <v>226</v>
      </c>
      <c r="E40" s="20">
        <v>39</v>
      </c>
      <c r="F40" s="6">
        <v>40</v>
      </c>
      <c r="G40" s="21">
        <f t="shared" si="22"/>
        <v>1</v>
      </c>
      <c r="H40" s="20">
        <v>85.134864807128906</v>
      </c>
      <c r="I40" s="6">
        <v>84.76348876953125</v>
      </c>
      <c r="J40" s="15">
        <f t="shared" si="23"/>
        <v>4.3622085785770632E-3</v>
      </c>
      <c r="K40" s="20">
        <v>33</v>
      </c>
      <c r="L40" s="6">
        <v>35</v>
      </c>
      <c r="M40" s="21">
        <f t="shared" si="24"/>
        <v>2</v>
      </c>
      <c r="N40" s="20">
        <v>86.684783935546875</v>
      </c>
      <c r="O40" s="6">
        <v>86.548912048339844</v>
      </c>
      <c r="P40" s="15">
        <f t="shared" si="25"/>
        <v>1.5674248817192263E-3</v>
      </c>
      <c r="Q40" s="20">
        <v>49</v>
      </c>
      <c r="R40" s="6">
        <v>48</v>
      </c>
      <c r="S40" s="21">
        <f t="shared" si="26"/>
        <v>-1</v>
      </c>
      <c r="T40" s="20">
        <v>79.891304016113281</v>
      </c>
      <c r="U40" s="6">
        <v>80</v>
      </c>
      <c r="V40" s="15">
        <f t="shared" si="27"/>
        <v>-1.3605483753875872E-3</v>
      </c>
      <c r="W40" s="20">
        <v>33</v>
      </c>
      <c r="X40" s="6">
        <v>40</v>
      </c>
      <c r="Y40" s="21">
        <f t="shared" si="28"/>
        <v>7</v>
      </c>
      <c r="Z40" s="20">
        <v>88.828506469726562</v>
      </c>
      <c r="AA40" s="6">
        <v>87.741546630859375</v>
      </c>
      <c r="AB40" s="15">
        <f t="shared" si="29"/>
        <v>1.223661054390948E-2</v>
      </c>
      <c r="AC40" s="20">
        <v>66.666664123535156</v>
      </c>
      <c r="AD40" s="6">
        <v>66.666664123535156</v>
      </c>
      <c r="AE40" s="15">
        <f t="shared" si="30"/>
        <v>0</v>
      </c>
      <c r="AF40" s="20">
        <v>30</v>
      </c>
      <c r="AG40" s="6">
        <v>30</v>
      </c>
      <c r="AH40" s="15">
        <f t="shared" si="31"/>
        <v>0</v>
      </c>
      <c r="AI40" s="6">
        <v>79</v>
      </c>
      <c r="AJ40" s="6">
        <v>72</v>
      </c>
      <c r="AK40" s="14">
        <f t="shared" si="32"/>
        <v>8.8607594936708861E-2</v>
      </c>
      <c r="AL40" s="20">
        <v>18</v>
      </c>
      <c r="AM40" s="6">
        <v>18</v>
      </c>
      <c r="AN40" s="15">
        <f t="shared" si="33"/>
        <v>0</v>
      </c>
      <c r="AO40" s="20">
        <v>1</v>
      </c>
      <c r="AP40" s="6">
        <v>1</v>
      </c>
      <c r="AQ40" s="15">
        <f t="shared" si="34"/>
        <v>0</v>
      </c>
      <c r="AR40" s="20">
        <v>136.5</v>
      </c>
      <c r="AS40" s="6">
        <v>137.5</v>
      </c>
      <c r="AT40" s="15">
        <f t="shared" si="35"/>
        <v>-7.326007326007326E-3</v>
      </c>
      <c r="AU40" s="20">
        <v>311</v>
      </c>
      <c r="AV40" s="6">
        <v>291.5</v>
      </c>
      <c r="AW40" s="15">
        <f t="shared" si="36"/>
        <v>6.2700964630225078E-2</v>
      </c>
      <c r="AX40" s="20">
        <v>5321</v>
      </c>
      <c r="AY40" s="6">
        <v>3829</v>
      </c>
      <c r="AZ40" s="15">
        <f t="shared" si="37"/>
        <v>0.28039842134937043</v>
      </c>
      <c r="BA40" s="20">
        <v>2</v>
      </c>
      <c r="BB40" s="6">
        <v>2</v>
      </c>
      <c r="BC40" s="15">
        <f t="shared" si="38"/>
        <v>0</v>
      </c>
      <c r="BD40" s="20">
        <v>88.23529052734375</v>
      </c>
      <c r="BE40" s="6">
        <v>86.666664123535156</v>
      </c>
      <c r="BF40" s="15">
        <f t="shared" si="39"/>
        <v>1.7777766633209905E-2</v>
      </c>
      <c r="BG40" s="20">
        <v>3</v>
      </c>
      <c r="BH40" s="6">
        <v>3</v>
      </c>
      <c r="BI40" s="15">
        <f t="shared" si="40"/>
        <v>0</v>
      </c>
      <c r="BJ40" s="20">
        <v>21</v>
      </c>
      <c r="BK40" s="6">
        <v>23</v>
      </c>
      <c r="BL40" s="15">
        <f t="shared" si="41"/>
        <v>-9.5238095238095233E-2</v>
      </c>
      <c r="BM40" s="20">
        <v>11</v>
      </c>
      <c r="BN40" s="6">
        <v>11</v>
      </c>
      <c r="BO40" s="15">
        <f t="shared" si="42"/>
        <v>0</v>
      </c>
      <c r="BP40" s="20">
        <v>97</v>
      </c>
      <c r="BQ40" s="6">
        <v>101</v>
      </c>
      <c r="BR40" s="15">
        <f t="shared" si="43"/>
        <v>-4.1237113402061855E-2</v>
      </c>
    </row>
    <row r="41" spans="1:70" x14ac:dyDescent="0.2">
      <c r="A41" s="12">
        <v>208</v>
      </c>
      <c r="B41" s="13" t="s">
        <v>41</v>
      </c>
      <c r="C41" s="24" t="s">
        <v>421</v>
      </c>
      <c r="D41" s="13" t="s">
        <v>227</v>
      </c>
      <c r="E41" s="20">
        <v>40</v>
      </c>
      <c r="F41" s="6">
        <v>34</v>
      </c>
      <c r="G41" s="21">
        <f t="shared" si="22"/>
        <v>-6</v>
      </c>
      <c r="H41" s="20">
        <v>85.077499389648438</v>
      </c>
      <c r="I41" s="6">
        <v>87.029991149902344</v>
      </c>
      <c r="J41" s="15">
        <f t="shared" si="23"/>
        <v>-2.2949566856821254E-2</v>
      </c>
      <c r="K41" s="20">
        <v>31</v>
      </c>
      <c r="L41" s="6">
        <v>29</v>
      </c>
      <c r="M41" s="21">
        <f t="shared" si="24"/>
        <v>-2</v>
      </c>
      <c r="N41" s="20">
        <v>87.092391967773438</v>
      </c>
      <c r="O41" s="6">
        <v>87.6358642578125</v>
      </c>
      <c r="P41" s="15">
        <f t="shared" si="25"/>
        <v>-6.2401810050200721E-3</v>
      </c>
      <c r="Q41" s="20">
        <v>40</v>
      </c>
      <c r="R41" s="6">
        <v>38</v>
      </c>
      <c r="S41" s="21">
        <f t="shared" si="26"/>
        <v>-2</v>
      </c>
      <c r="T41" s="20">
        <v>84.565216064453125</v>
      </c>
      <c r="U41" s="6">
        <v>85.108695983886719</v>
      </c>
      <c r="V41" s="15">
        <f t="shared" si="27"/>
        <v>-6.4267549321859394E-3</v>
      </c>
      <c r="W41" s="20">
        <v>49</v>
      </c>
      <c r="X41" s="6">
        <v>37</v>
      </c>
      <c r="Y41" s="21">
        <f t="shared" si="28"/>
        <v>-12</v>
      </c>
      <c r="Z41" s="20">
        <v>83.574882507324219</v>
      </c>
      <c r="AA41" s="6">
        <v>88.345413208007812</v>
      </c>
      <c r="AB41" s="15">
        <f t="shared" si="29"/>
        <v>-5.7080914235990945E-2</v>
      </c>
      <c r="AC41" s="20">
        <v>88.888885498046875</v>
      </c>
      <c r="AD41" s="6">
        <v>88.888885498046875</v>
      </c>
      <c r="AE41" s="15">
        <f t="shared" si="30"/>
        <v>0</v>
      </c>
      <c r="AF41" s="20">
        <v>30</v>
      </c>
      <c r="AG41" s="6">
        <v>30</v>
      </c>
      <c r="AH41" s="15">
        <f t="shared" si="31"/>
        <v>0</v>
      </c>
      <c r="AI41" s="6">
        <v>155</v>
      </c>
      <c r="AJ41" s="6">
        <v>143</v>
      </c>
      <c r="AK41" s="14">
        <f t="shared" si="32"/>
        <v>7.7419354838709681E-2</v>
      </c>
      <c r="AL41" s="20">
        <v>36</v>
      </c>
      <c r="AM41" s="6">
        <v>41</v>
      </c>
      <c r="AN41" s="15">
        <f t="shared" si="33"/>
        <v>-0.1388888888888889</v>
      </c>
      <c r="AO41" s="20">
        <v>1</v>
      </c>
      <c r="AP41" s="6">
        <v>1</v>
      </c>
      <c r="AQ41" s="15">
        <f t="shared" si="34"/>
        <v>0</v>
      </c>
      <c r="AR41" s="20">
        <v>151</v>
      </c>
      <c r="AS41" s="6">
        <v>149</v>
      </c>
      <c r="AT41" s="15">
        <f t="shared" si="35"/>
        <v>1.3245033112582781E-2</v>
      </c>
      <c r="AU41" s="20">
        <v>349.5</v>
      </c>
      <c r="AV41" s="6">
        <v>338</v>
      </c>
      <c r="AW41" s="15">
        <f t="shared" si="36"/>
        <v>3.2904148783977114E-2</v>
      </c>
      <c r="AX41" s="20">
        <v>4466</v>
      </c>
      <c r="AY41" s="6">
        <v>4067</v>
      </c>
      <c r="AZ41" s="15">
        <f t="shared" si="37"/>
        <v>8.9341692789968646E-2</v>
      </c>
      <c r="BA41" s="20">
        <v>2</v>
      </c>
      <c r="BB41" s="6">
        <v>2</v>
      </c>
      <c r="BC41" s="15">
        <f t="shared" si="38"/>
        <v>0</v>
      </c>
      <c r="BD41" s="20">
        <v>70.588233947753906</v>
      </c>
      <c r="BE41" s="6">
        <v>86.666664123535156</v>
      </c>
      <c r="BF41" s="15">
        <f t="shared" si="39"/>
        <v>-0.22777776516808379</v>
      </c>
      <c r="BG41" s="20">
        <v>3</v>
      </c>
      <c r="BH41" s="6">
        <v>3</v>
      </c>
      <c r="BI41" s="15">
        <f t="shared" si="40"/>
        <v>0</v>
      </c>
      <c r="BJ41" s="20">
        <v>23</v>
      </c>
      <c r="BK41" s="6">
        <v>28</v>
      </c>
      <c r="BL41" s="15">
        <f t="shared" si="41"/>
        <v>-0.21739130434782608</v>
      </c>
      <c r="BM41" s="20">
        <v>11</v>
      </c>
      <c r="BN41" s="6">
        <v>11</v>
      </c>
      <c r="BO41" s="15">
        <f t="shared" si="42"/>
        <v>0</v>
      </c>
      <c r="BP41" s="20">
        <v>107</v>
      </c>
      <c r="BQ41" s="6">
        <v>123</v>
      </c>
      <c r="BR41" s="15">
        <f t="shared" si="43"/>
        <v>-0.14953271028037382</v>
      </c>
    </row>
    <row r="42" spans="1:70" x14ac:dyDescent="0.2">
      <c r="A42" s="12">
        <v>32</v>
      </c>
      <c r="B42" s="13" t="s">
        <v>42</v>
      </c>
      <c r="C42" s="24" t="s">
        <v>425</v>
      </c>
      <c r="D42" s="13" t="s">
        <v>228</v>
      </c>
      <c r="E42" s="20">
        <v>41</v>
      </c>
      <c r="F42" s="6">
        <v>41</v>
      </c>
      <c r="G42" s="21">
        <f t="shared" si="22"/>
        <v>0</v>
      </c>
      <c r="H42" s="20">
        <v>84.484703063964844</v>
      </c>
      <c r="I42" s="6">
        <v>84.541061401367188</v>
      </c>
      <c r="J42" s="15">
        <f t="shared" si="23"/>
        <v>-6.6708333412350248E-4</v>
      </c>
      <c r="K42" s="20">
        <v>41</v>
      </c>
      <c r="L42" s="6">
        <v>43</v>
      </c>
      <c r="M42" s="21">
        <f t="shared" si="24"/>
        <v>2</v>
      </c>
      <c r="N42" s="20">
        <v>84.239128112792969</v>
      </c>
      <c r="O42" s="6">
        <v>84.239128112792969</v>
      </c>
      <c r="P42" s="15">
        <f t="shared" si="25"/>
        <v>0</v>
      </c>
      <c r="Q42" s="20">
        <v>30</v>
      </c>
      <c r="R42" s="6">
        <v>30</v>
      </c>
      <c r="S42" s="21">
        <f t="shared" si="26"/>
        <v>0</v>
      </c>
      <c r="T42" s="20">
        <v>87.391304016113281</v>
      </c>
      <c r="U42" s="6">
        <v>86.956520080566406</v>
      </c>
      <c r="V42" s="15">
        <f t="shared" si="27"/>
        <v>4.975139579868372E-3</v>
      </c>
      <c r="W42" s="20">
        <v>52</v>
      </c>
      <c r="X42" s="6">
        <v>51</v>
      </c>
      <c r="Y42" s="21">
        <f t="shared" si="28"/>
        <v>-1</v>
      </c>
      <c r="Z42" s="20">
        <v>81.82366943359375</v>
      </c>
      <c r="AA42" s="6">
        <v>82.427536010742188</v>
      </c>
      <c r="AB42" s="15">
        <f t="shared" si="29"/>
        <v>-7.3800965090977987E-3</v>
      </c>
      <c r="AC42" s="20">
        <v>100</v>
      </c>
      <c r="AD42" s="6">
        <v>100</v>
      </c>
      <c r="AE42" s="15">
        <f t="shared" si="30"/>
        <v>0</v>
      </c>
      <c r="AF42" s="20">
        <v>25</v>
      </c>
      <c r="AG42" s="6">
        <v>20</v>
      </c>
      <c r="AH42" s="15">
        <f t="shared" si="31"/>
        <v>0.2</v>
      </c>
      <c r="AI42" s="6">
        <v>205</v>
      </c>
      <c r="AJ42" s="6">
        <v>190</v>
      </c>
      <c r="AK42" s="14">
        <f t="shared" si="32"/>
        <v>7.3170731707317069E-2</v>
      </c>
      <c r="AL42" s="20">
        <v>28</v>
      </c>
      <c r="AM42" s="6">
        <v>24</v>
      </c>
      <c r="AN42" s="15">
        <f t="shared" si="33"/>
        <v>0.14285714285714285</v>
      </c>
      <c r="AO42" s="20">
        <v>1</v>
      </c>
      <c r="AP42" s="6">
        <v>1</v>
      </c>
      <c r="AQ42" s="15">
        <f t="shared" si="34"/>
        <v>0</v>
      </c>
      <c r="AR42" s="20">
        <v>20</v>
      </c>
      <c r="AS42" s="6">
        <v>18</v>
      </c>
      <c r="AT42" s="15">
        <f t="shared" si="35"/>
        <v>0.1</v>
      </c>
      <c r="AU42" s="20">
        <v>296</v>
      </c>
      <c r="AV42" s="6">
        <v>250</v>
      </c>
      <c r="AW42" s="15">
        <f t="shared" si="36"/>
        <v>0.1554054054054054</v>
      </c>
      <c r="AX42" s="20">
        <v>12112</v>
      </c>
      <c r="AY42" s="6">
        <v>9529</v>
      </c>
      <c r="AZ42" s="15">
        <f t="shared" si="37"/>
        <v>0.21325957727873185</v>
      </c>
      <c r="BA42" s="20">
        <v>2</v>
      </c>
      <c r="BB42" s="6">
        <v>2</v>
      </c>
      <c r="BC42" s="15">
        <f t="shared" si="38"/>
        <v>0</v>
      </c>
      <c r="BD42" s="20">
        <v>58.823528289794922</v>
      </c>
      <c r="BE42" s="6">
        <v>60</v>
      </c>
      <c r="BF42" s="15">
        <f t="shared" si="39"/>
        <v>-2.0000019454956424E-2</v>
      </c>
      <c r="BG42" s="20">
        <v>3</v>
      </c>
      <c r="BH42" s="6">
        <v>3</v>
      </c>
      <c r="BI42" s="15">
        <f t="shared" si="40"/>
        <v>0</v>
      </c>
      <c r="BJ42" s="20">
        <v>25</v>
      </c>
      <c r="BK42" s="6">
        <v>30</v>
      </c>
      <c r="BL42" s="15">
        <f t="shared" si="41"/>
        <v>-0.2</v>
      </c>
      <c r="BM42" s="20">
        <v>26</v>
      </c>
      <c r="BN42" s="6">
        <v>25</v>
      </c>
      <c r="BO42" s="15">
        <f t="shared" si="42"/>
        <v>3.8461538461538464E-2</v>
      </c>
      <c r="BP42" s="20">
        <v>153</v>
      </c>
      <c r="BQ42" s="6">
        <v>145</v>
      </c>
      <c r="BR42" s="15">
        <f t="shared" si="43"/>
        <v>5.2287581699346407E-2</v>
      </c>
    </row>
    <row r="43" spans="1:70" x14ac:dyDescent="0.2">
      <c r="A43" s="12">
        <v>554</v>
      </c>
      <c r="B43" s="13" t="s">
        <v>43</v>
      </c>
      <c r="C43" s="24" t="s">
        <v>423</v>
      </c>
      <c r="D43" s="13" t="s">
        <v>229</v>
      </c>
      <c r="E43" s="20">
        <v>42</v>
      </c>
      <c r="F43" s="6">
        <v>42</v>
      </c>
      <c r="G43" s="21">
        <f t="shared" si="22"/>
        <v>0</v>
      </c>
      <c r="H43" s="20">
        <v>83.163246154785156</v>
      </c>
      <c r="I43" s="6">
        <v>83.139091491699219</v>
      </c>
      <c r="J43" s="15">
        <f t="shared" si="23"/>
        <v>2.9044877638590902E-4</v>
      </c>
      <c r="K43" s="20">
        <v>47</v>
      </c>
      <c r="L43" s="6">
        <v>50</v>
      </c>
      <c r="M43" s="21">
        <f t="shared" si="24"/>
        <v>3</v>
      </c>
      <c r="N43" s="20">
        <v>80.842391967773438</v>
      </c>
      <c r="O43" s="6">
        <v>80.298912048339844</v>
      </c>
      <c r="P43" s="15">
        <f t="shared" si="25"/>
        <v>6.7227095364798652E-3</v>
      </c>
      <c r="Q43" s="20">
        <v>42</v>
      </c>
      <c r="R43" s="6">
        <v>41</v>
      </c>
      <c r="S43" s="21">
        <f t="shared" si="26"/>
        <v>-1</v>
      </c>
      <c r="T43" s="20">
        <v>83.260871887207031</v>
      </c>
      <c r="U43" s="6">
        <v>83.913040161132812</v>
      </c>
      <c r="V43" s="15">
        <f t="shared" si="27"/>
        <v>-7.8328302255742579E-3</v>
      </c>
      <c r="W43" s="20">
        <v>44</v>
      </c>
      <c r="X43" s="6">
        <v>46</v>
      </c>
      <c r="Y43" s="21">
        <f t="shared" si="28"/>
        <v>2</v>
      </c>
      <c r="Z43" s="20">
        <v>85.386474609375</v>
      </c>
      <c r="AA43" s="6">
        <v>85.205314636230469</v>
      </c>
      <c r="AB43" s="15">
        <f t="shared" si="29"/>
        <v>2.1216471809299971E-3</v>
      </c>
      <c r="AC43" s="20">
        <v>66.666664123535156</v>
      </c>
      <c r="AD43" s="6">
        <v>66.666664123535156</v>
      </c>
      <c r="AE43" s="15">
        <f t="shared" si="30"/>
        <v>0</v>
      </c>
      <c r="AF43" s="20">
        <v>40</v>
      </c>
      <c r="AG43" s="6">
        <v>40</v>
      </c>
      <c r="AH43" s="15">
        <f t="shared" si="31"/>
        <v>0</v>
      </c>
      <c r="AI43" s="6">
        <v>78</v>
      </c>
      <c r="AJ43" s="6">
        <v>74</v>
      </c>
      <c r="AK43" s="14">
        <f t="shared" si="32"/>
        <v>5.128205128205128E-2</v>
      </c>
      <c r="AL43" s="20">
        <v>54</v>
      </c>
      <c r="AM43" s="6">
        <v>54</v>
      </c>
      <c r="AN43" s="15">
        <f t="shared" si="33"/>
        <v>0</v>
      </c>
      <c r="AO43" s="20">
        <v>1</v>
      </c>
      <c r="AP43" s="6">
        <v>1</v>
      </c>
      <c r="AQ43" s="15">
        <f t="shared" si="34"/>
        <v>0</v>
      </c>
      <c r="AR43" s="20">
        <v>71.5</v>
      </c>
      <c r="AS43" s="6">
        <v>71</v>
      </c>
      <c r="AT43" s="15">
        <f t="shared" si="35"/>
        <v>6.993006993006993E-3</v>
      </c>
      <c r="AU43" s="20">
        <v>162</v>
      </c>
      <c r="AV43" s="6">
        <v>138</v>
      </c>
      <c r="AW43" s="15">
        <f t="shared" si="36"/>
        <v>0.14814814814814814</v>
      </c>
      <c r="AX43" s="20">
        <v>2828</v>
      </c>
      <c r="AY43" s="6">
        <v>1841</v>
      </c>
      <c r="AZ43" s="15">
        <f t="shared" si="37"/>
        <v>0.34900990099009899</v>
      </c>
      <c r="BA43" s="20">
        <v>2</v>
      </c>
      <c r="BB43" s="6">
        <v>2</v>
      </c>
      <c r="BC43" s="15">
        <f t="shared" si="38"/>
        <v>0</v>
      </c>
      <c r="BD43" s="20">
        <v>76.470588684082031</v>
      </c>
      <c r="BE43" s="6">
        <v>80</v>
      </c>
      <c r="BF43" s="15">
        <f t="shared" si="39"/>
        <v>-4.6153840014215089E-2</v>
      </c>
      <c r="BG43" s="20">
        <v>3</v>
      </c>
      <c r="BH43" s="6">
        <v>3</v>
      </c>
      <c r="BI43" s="15">
        <f t="shared" si="40"/>
        <v>0</v>
      </c>
      <c r="BJ43" s="20">
        <v>17</v>
      </c>
      <c r="BK43" s="6">
        <v>8</v>
      </c>
      <c r="BL43" s="15">
        <f t="shared" si="41"/>
        <v>0.52941176470588236</v>
      </c>
      <c r="BM43" s="20">
        <v>3</v>
      </c>
      <c r="BN43" s="6">
        <v>5</v>
      </c>
      <c r="BO43" s="15">
        <f t="shared" si="42"/>
        <v>-0.66666666666666663</v>
      </c>
      <c r="BP43" s="20">
        <v>366</v>
      </c>
      <c r="BQ43" s="6">
        <v>527</v>
      </c>
      <c r="BR43" s="15">
        <f t="shared" si="43"/>
        <v>-0.43989071038251365</v>
      </c>
    </row>
    <row r="44" spans="1:70" x14ac:dyDescent="0.2">
      <c r="A44" s="12">
        <v>300</v>
      </c>
      <c r="B44" s="13" t="s">
        <v>44</v>
      </c>
      <c r="C44" s="24" t="s">
        <v>421</v>
      </c>
      <c r="D44" s="13" t="s">
        <v>230</v>
      </c>
      <c r="E44" s="20">
        <v>43</v>
      </c>
      <c r="F44" s="6">
        <v>38</v>
      </c>
      <c r="G44" s="21">
        <f t="shared" si="22"/>
        <v>-5</v>
      </c>
      <c r="H44" s="20">
        <v>81.651565551757812</v>
      </c>
      <c r="I44" s="6">
        <v>85.890701293945312</v>
      </c>
      <c r="J44" s="15">
        <f t="shared" si="23"/>
        <v>-5.1917384725469466E-2</v>
      </c>
      <c r="K44" s="20">
        <v>34</v>
      </c>
      <c r="L44" s="6">
        <v>39</v>
      </c>
      <c r="M44" s="21">
        <f t="shared" si="24"/>
        <v>5</v>
      </c>
      <c r="N44" s="20">
        <v>86.548912048339844</v>
      </c>
      <c r="O44" s="6">
        <v>84.918479919433594</v>
      </c>
      <c r="P44" s="15">
        <f t="shared" si="25"/>
        <v>1.8838274107889547E-2</v>
      </c>
      <c r="Q44" s="20">
        <v>64</v>
      </c>
      <c r="R44" s="6">
        <v>44</v>
      </c>
      <c r="S44" s="21">
        <f t="shared" si="26"/>
        <v>-20</v>
      </c>
      <c r="T44" s="20">
        <v>72.173912048339844</v>
      </c>
      <c r="U44" s="6">
        <v>82.173912048339844</v>
      </c>
      <c r="V44" s="15">
        <f t="shared" si="27"/>
        <v>-0.13855421877786409</v>
      </c>
      <c r="W44" s="20">
        <v>41</v>
      </c>
      <c r="X44" s="6">
        <v>26</v>
      </c>
      <c r="Y44" s="21">
        <f t="shared" si="28"/>
        <v>-15</v>
      </c>
      <c r="Z44" s="20">
        <v>86.231880187988281</v>
      </c>
      <c r="AA44" s="6">
        <v>90.5797119140625</v>
      </c>
      <c r="AB44" s="15">
        <f t="shared" si="29"/>
        <v>-5.04202357248364E-2</v>
      </c>
      <c r="AC44" s="20">
        <v>66.666664123535156</v>
      </c>
      <c r="AD44" s="6">
        <v>66.666664123535156</v>
      </c>
      <c r="AE44" s="15">
        <f t="shared" si="30"/>
        <v>0</v>
      </c>
      <c r="AF44" s="20">
        <v>0</v>
      </c>
      <c r="AG44" s="6">
        <v>0</v>
      </c>
      <c r="AH44" s="15">
        <f t="shared" si="31"/>
        <v>0</v>
      </c>
      <c r="AI44" s="6">
        <v>110</v>
      </c>
      <c r="AJ44" s="6">
        <v>98</v>
      </c>
      <c r="AK44" s="14">
        <f t="shared" si="32"/>
        <v>0.10909090909090909</v>
      </c>
      <c r="AL44" s="20">
        <v>0</v>
      </c>
      <c r="AM44" s="6">
        <v>53</v>
      </c>
      <c r="AN44" s="15">
        <f t="shared" si="33"/>
        <v>0</v>
      </c>
      <c r="AO44" s="20">
        <v>1</v>
      </c>
      <c r="AP44" s="6">
        <v>1</v>
      </c>
      <c r="AQ44" s="15">
        <f t="shared" si="34"/>
        <v>0</v>
      </c>
      <c r="AR44" s="20">
        <v>62.5</v>
      </c>
      <c r="AS44" s="6">
        <v>61</v>
      </c>
      <c r="AT44" s="15">
        <f t="shared" si="35"/>
        <v>2.4E-2</v>
      </c>
      <c r="AU44" s="20">
        <v>160</v>
      </c>
      <c r="AV44" s="6">
        <v>141.5</v>
      </c>
      <c r="AW44" s="15">
        <f t="shared" si="36"/>
        <v>0.11562500000000001</v>
      </c>
      <c r="AX44" s="20">
        <v>27912</v>
      </c>
      <c r="AY44" s="6">
        <v>11641</v>
      </c>
      <c r="AZ44" s="15">
        <f t="shared" si="37"/>
        <v>0.58293923760389799</v>
      </c>
      <c r="BA44" s="20">
        <v>2</v>
      </c>
      <c r="BB44" s="6">
        <v>2</v>
      </c>
      <c r="BC44" s="15">
        <f t="shared" si="38"/>
        <v>0</v>
      </c>
      <c r="BD44" s="20">
        <v>82.352943420410156</v>
      </c>
      <c r="BE44" s="6">
        <v>80</v>
      </c>
      <c r="BF44" s="15">
        <f t="shared" si="39"/>
        <v>2.8571455040755814E-2</v>
      </c>
      <c r="BG44" s="20">
        <v>3</v>
      </c>
      <c r="BH44" s="6">
        <v>3</v>
      </c>
      <c r="BI44" s="15">
        <f t="shared" si="40"/>
        <v>0</v>
      </c>
      <c r="BJ44" s="20">
        <v>56</v>
      </c>
      <c r="BK44" s="6">
        <v>53</v>
      </c>
      <c r="BL44" s="15">
        <f t="shared" si="41"/>
        <v>5.3571428571428568E-2</v>
      </c>
      <c r="BM44" s="20">
        <v>55</v>
      </c>
      <c r="BN44" s="6">
        <v>50</v>
      </c>
      <c r="BO44" s="15">
        <f t="shared" si="42"/>
        <v>9.0909090909090912E-2</v>
      </c>
      <c r="BP44" s="20">
        <v>2</v>
      </c>
      <c r="BQ44" s="6">
        <v>465</v>
      </c>
      <c r="BR44" s="15">
        <f t="shared" si="43"/>
        <v>-231.5</v>
      </c>
    </row>
    <row r="45" spans="1:70" x14ac:dyDescent="0.2">
      <c r="A45" s="12">
        <v>784</v>
      </c>
      <c r="B45" s="13" t="s">
        <v>45</v>
      </c>
      <c r="C45" s="24" t="s">
        <v>427</v>
      </c>
      <c r="D45" s="13" t="s">
        <v>231</v>
      </c>
      <c r="E45" s="20">
        <v>44</v>
      </c>
      <c r="F45" s="6">
        <v>45</v>
      </c>
      <c r="G45" s="21">
        <f t="shared" si="22"/>
        <v>1</v>
      </c>
      <c r="H45" s="20">
        <v>81.448265075683594</v>
      </c>
      <c r="I45" s="6">
        <v>81.430152893066406</v>
      </c>
      <c r="J45" s="15">
        <f t="shared" si="23"/>
        <v>2.2237653067695481E-4</v>
      </c>
      <c r="K45" s="20">
        <v>52</v>
      </c>
      <c r="L45" s="6">
        <v>52</v>
      </c>
      <c r="M45" s="21">
        <f t="shared" si="24"/>
        <v>0</v>
      </c>
      <c r="N45" s="20">
        <v>77.581520080566406</v>
      </c>
      <c r="O45" s="6">
        <v>79.483695983886719</v>
      </c>
      <c r="P45" s="15">
        <f t="shared" si="25"/>
        <v>-2.4518414969762797E-2</v>
      </c>
      <c r="Q45" s="20">
        <v>47</v>
      </c>
      <c r="R45" s="6">
        <v>52</v>
      </c>
      <c r="S45" s="21">
        <f t="shared" si="26"/>
        <v>5</v>
      </c>
      <c r="T45" s="20">
        <v>80.652175903320312</v>
      </c>
      <c r="U45" s="6">
        <v>78.152175903320312</v>
      </c>
      <c r="V45" s="15">
        <f t="shared" si="27"/>
        <v>3.0997303817280882E-2</v>
      </c>
      <c r="W45" s="20">
        <v>42</v>
      </c>
      <c r="X45" s="6">
        <v>43</v>
      </c>
      <c r="Y45" s="21">
        <f t="shared" si="28"/>
        <v>1</v>
      </c>
      <c r="Z45" s="20">
        <v>86.111106872558594</v>
      </c>
      <c r="AA45" s="6">
        <v>86.654586791992188</v>
      </c>
      <c r="AB45" s="15">
        <f t="shared" si="29"/>
        <v>-6.3113800202095286E-3</v>
      </c>
      <c r="AC45" s="20">
        <v>66.666664123535156</v>
      </c>
      <c r="AD45" s="6">
        <v>22.222221374511719</v>
      </c>
      <c r="AE45" s="15">
        <f t="shared" si="30"/>
        <v>0.66666666666666663</v>
      </c>
      <c r="AF45" s="20">
        <v>0</v>
      </c>
      <c r="AG45" s="6">
        <v>0</v>
      </c>
      <c r="AH45" s="15">
        <f t="shared" si="31"/>
        <v>0</v>
      </c>
      <c r="AI45" s="6">
        <v>30</v>
      </c>
      <c r="AJ45" s="6">
        <v>29</v>
      </c>
      <c r="AK45" s="14">
        <f t="shared" si="32"/>
        <v>3.3333333333333333E-2</v>
      </c>
      <c r="AL45" s="20">
        <v>80</v>
      </c>
      <c r="AM45" s="6">
        <v>84</v>
      </c>
      <c r="AN45" s="15">
        <f t="shared" si="33"/>
        <v>-0.05</v>
      </c>
      <c r="AO45" s="20">
        <v>1</v>
      </c>
      <c r="AP45" s="6">
        <v>1</v>
      </c>
      <c r="AQ45" s="15">
        <f t="shared" si="34"/>
        <v>0</v>
      </c>
      <c r="AR45" s="20">
        <v>33</v>
      </c>
      <c r="AS45" s="6">
        <v>12</v>
      </c>
      <c r="AT45" s="15">
        <f t="shared" si="35"/>
        <v>0.63636363636363635</v>
      </c>
      <c r="AU45" s="20">
        <v>24</v>
      </c>
      <c r="AV45" s="6">
        <v>64.5</v>
      </c>
      <c r="AW45" s="15">
        <f t="shared" si="36"/>
        <v>-1.6875</v>
      </c>
      <c r="AX45" s="20">
        <v>20026</v>
      </c>
      <c r="AY45" s="6">
        <v>11560</v>
      </c>
      <c r="AZ45" s="15">
        <f t="shared" si="37"/>
        <v>0.42275042444821731</v>
      </c>
      <c r="BA45" s="20">
        <v>2</v>
      </c>
      <c r="BB45" s="6">
        <v>2</v>
      </c>
      <c r="BC45" s="15">
        <f t="shared" si="38"/>
        <v>0</v>
      </c>
      <c r="BD45" s="20">
        <v>64.705879211425781</v>
      </c>
      <c r="BE45" s="6">
        <v>66.666664123535156</v>
      </c>
      <c r="BF45" s="15">
        <f t="shared" si="39"/>
        <v>-3.0303041022014875E-2</v>
      </c>
      <c r="BG45" s="20">
        <v>3</v>
      </c>
      <c r="BH45" s="6">
        <v>3</v>
      </c>
      <c r="BI45" s="15">
        <f t="shared" si="40"/>
        <v>0</v>
      </c>
      <c r="BJ45" s="20">
        <v>37</v>
      </c>
      <c r="BK45" s="6">
        <v>59</v>
      </c>
      <c r="BL45" s="15">
        <f t="shared" si="41"/>
        <v>-0.59459459459459463</v>
      </c>
      <c r="BM45" s="20">
        <v>75</v>
      </c>
      <c r="BN45" s="6">
        <v>56</v>
      </c>
      <c r="BO45" s="15">
        <f t="shared" si="42"/>
        <v>0.25333333333333335</v>
      </c>
      <c r="BP45" s="20">
        <v>251</v>
      </c>
      <c r="BQ45" s="6">
        <v>245</v>
      </c>
      <c r="BR45" s="15">
        <f t="shared" si="43"/>
        <v>2.3904382470119521E-2</v>
      </c>
    </row>
    <row r="46" spans="1:70" x14ac:dyDescent="0.2">
      <c r="A46" s="12">
        <v>372</v>
      </c>
      <c r="B46" s="13" t="s">
        <v>46</v>
      </c>
      <c r="C46" s="24" t="s">
        <v>421</v>
      </c>
      <c r="D46" s="13" t="s">
        <v>232</v>
      </c>
      <c r="E46" s="20">
        <v>45</v>
      </c>
      <c r="F46" s="6">
        <v>44</v>
      </c>
      <c r="G46" s="21">
        <f t="shared" si="22"/>
        <v>-1</v>
      </c>
      <c r="H46" s="20">
        <v>80.839370727539062</v>
      </c>
      <c r="I46" s="6">
        <v>82.360107421875</v>
      </c>
      <c r="J46" s="15">
        <f t="shared" si="23"/>
        <v>-1.8811832410984827E-2</v>
      </c>
      <c r="K46" s="20">
        <v>42</v>
      </c>
      <c r="L46" s="6">
        <v>36</v>
      </c>
      <c r="M46" s="21">
        <f t="shared" si="24"/>
        <v>-6</v>
      </c>
      <c r="N46" s="20">
        <v>83.423912048339844</v>
      </c>
      <c r="O46" s="6">
        <v>86.00543212890625</v>
      </c>
      <c r="P46" s="15">
        <f t="shared" si="25"/>
        <v>-3.0944605895136503E-2</v>
      </c>
      <c r="Q46" s="20">
        <v>54</v>
      </c>
      <c r="R46" s="6">
        <v>53</v>
      </c>
      <c r="S46" s="21">
        <f t="shared" si="26"/>
        <v>-1</v>
      </c>
      <c r="T46" s="20">
        <v>77.391304016113281</v>
      </c>
      <c r="U46" s="6">
        <v>77.5</v>
      </c>
      <c r="V46" s="15">
        <f t="shared" si="27"/>
        <v>-1.4044986742191043E-3</v>
      </c>
      <c r="W46" s="20">
        <v>53</v>
      </c>
      <c r="X46" s="6">
        <v>50</v>
      </c>
      <c r="Y46" s="21">
        <f t="shared" si="28"/>
        <v>-3</v>
      </c>
      <c r="Z46" s="20">
        <v>81.702896118164062</v>
      </c>
      <c r="AA46" s="6">
        <v>83.574882507324219</v>
      </c>
      <c r="AB46" s="15">
        <f t="shared" si="29"/>
        <v>-2.2912117906478704E-2</v>
      </c>
      <c r="AC46" s="20">
        <v>66.666664123535156</v>
      </c>
      <c r="AD46" s="6">
        <v>66.666664123535156</v>
      </c>
      <c r="AE46" s="15">
        <f t="shared" si="30"/>
        <v>0</v>
      </c>
      <c r="AF46" s="20">
        <v>0</v>
      </c>
      <c r="AG46" s="6">
        <v>0</v>
      </c>
      <c r="AH46" s="15">
        <f t="shared" si="31"/>
        <v>0</v>
      </c>
      <c r="AI46" s="6">
        <v>41</v>
      </c>
      <c r="AJ46" s="6">
        <v>37</v>
      </c>
      <c r="AK46" s="14">
        <f t="shared" si="32"/>
        <v>9.7560975609756101E-2</v>
      </c>
      <c r="AL46" s="20">
        <v>23</v>
      </c>
      <c r="AM46" s="6">
        <v>19</v>
      </c>
      <c r="AN46" s="15">
        <f t="shared" si="33"/>
        <v>0.17391304347826086</v>
      </c>
      <c r="AO46" s="20">
        <v>1</v>
      </c>
      <c r="AP46" s="6">
        <v>1</v>
      </c>
      <c r="AQ46" s="15">
        <f t="shared" si="34"/>
        <v>0</v>
      </c>
      <c r="AR46" s="20">
        <v>92.5</v>
      </c>
      <c r="AS46" s="6">
        <v>92</v>
      </c>
      <c r="AT46" s="15">
        <f t="shared" si="35"/>
        <v>5.4054054054054057E-3</v>
      </c>
      <c r="AU46" s="20">
        <v>193</v>
      </c>
      <c r="AV46" s="6">
        <v>259</v>
      </c>
      <c r="AW46" s="15">
        <f t="shared" si="36"/>
        <v>-0.34196891191709844</v>
      </c>
      <c r="AX46" s="20">
        <v>5530</v>
      </c>
      <c r="AY46" s="6">
        <v>5794</v>
      </c>
      <c r="AZ46" s="15">
        <f t="shared" si="37"/>
        <v>-4.7739602169981916E-2</v>
      </c>
      <c r="BA46" s="20">
        <v>2</v>
      </c>
      <c r="BB46" s="6">
        <v>2</v>
      </c>
      <c r="BC46" s="15">
        <f t="shared" si="38"/>
        <v>0</v>
      </c>
      <c r="BD46" s="20">
        <v>64.705879211425781</v>
      </c>
      <c r="BE46" s="6">
        <v>73.333335876464844</v>
      </c>
      <c r="BF46" s="15">
        <f t="shared" si="39"/>
        <v>-0.13333342766039757</v>
      </c>
      <c r="BG46" s="20">
        <v>3</v>
      </c>
      <c r="BH46" s="6">
        <v>3</v>
      </c>
      <c r="BI46" s="15">
        <f t="shared" si="40"/>
        <v>0</v>
      </c>
      <c r="BJ46" s="20">
        <v>24</v>
      </c>
      <c r="BK46" s="6">
        <v>23</v>
      </c>
      <c r="BL46" s="15">
        <f t="shared" si="41"/>
        <v>4.1666666666666664E-2</v>
      </c>
      <c r="BM46" s="20">
        <v>9</v>
      </c>
      <c r="BN46" s="6">
        <v>10</v>
      </c>
      <c r="BO46" s="15">
        <f t="shared" si="42"/>
        <v>-0.1111111111111111</v>
      </c>
      <c r="BP46" s="20">
        <v>111</v>
      </c>
      <c r="BQ46" s="6">
        <v>114</v>
      </c>
      <c r="BR46" s="15">
        <f t="shared" si="43"/>
        <v>-2.7027027027027029E-2</v>
      </c>
    </row>
    <row r="47" spans="1:70" x14ac:dyDescent="0.2">
      <c r="A47" s="12">
        <v>152</v>
      </c>
      <c r="B47" s="13" t="s">
        <v>47</v>
      </c>
      <c r="C47" s="24" t="s">
        <v>425</v>
      </c>
      <c r="D47" s="13" t="s">
        <v>233</v>
      </c>
      <c r="E47" s="20">
        <v>46</v>
      </c>
      <c r="F47" s="6">
        <v>46</v>
      </c>
      <c r="G47" s="21">
        <f t="shared" si="22"/>
        <v>0</v>
      </c>
      <c r="H47" s="20">
        <v>80.37841796875</v>
      </c>
      <c r="I47" s="6">
        <v>81.012481689453125</v>
      </c>
      <c r="J47" s="15">
        <f t="shared" si="23"/>
        <v>-7.8884822160799443E-3</v>
      </c>
      <c r="K47" s="20">
        <v>54</v>
      </c>
      <c r="L47" s="6">
        <v>53</v>
      </c>
      <c r="M47" s="21">
        <f t="shared" si="24"/>
        <v>-1</v>
      </c>
      <c r="N47" s="20">
        <v>77.173912048339844</v>
      </c>
      <c r="O47" s="6">
        <v>78.532608032226562</v>
      </c>
      <c r="P47" s="15">
        <f t="shared" si="25"/>
        <v>-1.7605638328087668E-2</v>
      </c>
      <c r="Q47" s="20">
        <v>51</v>
      </c>
      <c r="R47" s="6">
        <v>49</v>
      </c>
      <c r="S47" s="21">
        <f t="shared" si="26"/>
        <v>-2</v>
      </c>
      <c r="T47" s="20">
        <v>79.782608032226562</v>
      </c>
      <c r="U47" s="6">
        <v>79.782608032226562</v>
      </c>
      <c r="V47" s="15">
        <f t="shared" si="27"/>
        <v>0</v>
      </c>
      <c r="W47" s="20">
        <v>48</v>
      </c>
      <c r="X47" s="6">
        <v>47</v>
      </c>
      <c r="Y47" s="21">
        <f t="shared" si="28"/>
        <v>-1</v>
      </c>
      <c r="Z47" s="20">
        <v>84.178741455078125</v>
      </c>
      <c r="AA47" s="6">
        <v>84.722221374511719</v>
      </c>
      <c r="AB47" s="15">
        <f t="shared" si="29"/>
        <v>-6.4562609281064278E-3</v>
      </c>
      <c r="AC47" s="20">
        <v>55.555557250976562</v>
      </c>
      <c r="AD47" s="6">
        <v>55.555557250976562</v>
      </c>
      <c r="AE47" s="15">
        <f t="shared" si="30"/>
        <v>0</v>
      </c>
      <c r="AF47" s="20">
        <v>0</v>
      </c>
      <c r="AG47" s="6">
        <v>0</v>
      </c>
      <c r="AH47" s="15">
        <f t="shared" si="31"/>
        <v>0</v>
      </c>
      <c r="AI47" s="6">
        <v>70</v>
      </c>
      <c r="AJ47" s="6">
        <v>63</v>
      </c>
      <c r="AK47" s="14">
        <f t="shared" si="32"/>
        <v>0.1</v>
      </c>
      <c r="AL47" s="20">
        <v>57</v>
      </c>
      <c r="AM47" s="6">
        <v>52</v>
      </c>
      <c r="AN47" s="15">
        <f t="shared" si="33"/>
        <v>8.771929824561403E-2</v>
      </c>
      <c r="AO47" s="20">
        <v>1</v>
      </c>
      <c r="AP47" s="6">
        <v>1</v>
      </c>
      <c r="AQ47" s="15">
        <f t="shared" si="34"/>
        <v>0</v>
      </c>
      <c r="AR47" s="20">
        <v>7</v>
      </c>
      <c r="AS47" s="6">
        <v>7</v>
      </c>
      <c r="AT47" s="15">
        <f t="shared" si="35"/>
        <v>0</v>
      </c>
      <c r="AU47" s="20">
        <v>101</v>
      </c>
      <c r="AV47" s="6">
        <v>110</v>
      </c>
      <c r="AW47" s="15">
        <f t="shared" si="36"/>
        <v>-8.9108910891089105E-2</v>
      </c>
      <c r="AX47" s="20">
        <v>4521</v>
      </c>
      <c r="AY47" s="6">
        <v>4555</v>
      </c>
      <c r="AZ47" s="15">
        <f t="shared" si="37"/>
        <v>-7.5204600752046009E-3</v>
      </c>
      <c r="BA47" s="20">
        <v>2</v>
      </c>
      <c r="BB47" s="6">
        <v>2</v>
      </c>
      <c r="BC47" s="15">
        <f t="shared" si="38"/>
        <v>0</v>
      </c>
      <c r="BD47" s="20">
        <v>58.823528289794922</v>
      </c>
      <c r="BE47" s="6">
        <v>60</v>
      </c>
      <c r="BF47" s="15">
        <f t="shared" si="39"/>
        <v>-2.0000019454956424E-2</v>
      </c>
      <c r="BG47" s="20">
        <v>3</v>
      </c>
      <c r="BH47" s="6">
        <v>3</v>
      </c>
      <c r="BI47" s="15">
        <f t="shared" si="40"/>
        <v>0</v>
      </c>
      <c r="BJ47" s="20">
        <v>59</v>
      </c>
      <c r="BK47" s="6">
        <v>63</v>
      </c>
      <c r="BL47" s="15">
        <f t="shared" si="41"/>
        <v>-6.7796610169491525E-2</v>
      </c>
      <c r="BM47" s="20">
        <v>15</v>
      </c>
      <c r="BN47" s="6">
        <v>18</v>
      </c>
      <c r="BO47" s="15">
        <f t="shared" si="42"/>
        <v>-0.2</v>
      </c>
      <c r="BP47" s="20">
        <v>398</v>
      </c>
      <c r="BQ47" s="6">
        <v>435</v>
      </c>
      <c r="BR47" s="15">
        <f t="shared" si="43"/>
        <v>-9.2964824120603015E-2</v>
      </c>
    </row>
    <row r="48" spans="1:70" x14ac:dyDescent="0.2">
      <c r="A48" s="12">
        <v>705</v>
      </c>
      <c r="B48" s="13" t="s">
        <v>48</v>
      </c>
      <c r="C48" s="24" t="s">
        <v>421</v>
      </c>
      <c r="D48" s="13" t="s">
        <v>234</v>
      </c>
      <c r="E48" s="20">
        <v>47</v>
      </c>
      <c r="F48" s="6">
        <v>47</v>
      </c>
      <c r="G48" s="21">
        <f t="shared" si="22"/>
        <v>0</v>
      </c>
      <c r="H48" s="20">
        <v>79.960746765136719</v>
      </c>
      <c r="I48" s="6">
        <v>80.126815795898438</v>
      </c>
      <c r="J48" s="15">
        <f t="shared" si="23"/>
        <v>-2.0768819387030246E-3</v>
      </c>
      <c r="K48" s="20">
        <v>51</v>
      </c>
      <c r="L48" s="6">
        <v>54</v>
      </c>
      <c r="M48" s="21">
        <f t="shared" si="24"/>
        <v>3</v>
      </c>
      <c r="N48" s="20">
        <v>77.853256225585938</v>
      </c>
      <c r="O48" s="6">
        <v>77.9891357421875</v>
      </c>
      <c r="P48" s="15">
        <f t="shared" si="25"/>
        <v>-1.745328624506609E-3</v>
      </c>
      <c r="Q48" s="20">
        <v>46</v>
      </c>
      <c r="R48" s="6">
        <v>45</v>
      </c>
      <c r="S48" s="21">
        <f t="shared" si="26"/>
        <v>-1</v>
      </c>
      <c r="T48" s="20">
        <v>81.413040161132812</v>
      </c>
      <c r="U48" s="6">
        <v>81.956520080566406</v>
      </c>
      <c r="V48" s="15">
        <f t="shared" si="27"/>
        <v>-6.6755880674390427E-3</v>
      </c>
      <c r="W48" s="20">
        <v>54</v>
      </c>
      <c r="X48" s="6">
        <v>54</v>
      </c>
      <c r="Y48" s="21">
        <f t="shared" si="28"/>
        <v>0</v>
      </c>
      <c r="Z48" s="20">
        <v>80.615943908691406</v>
      </c>
      <c r="AA48" s="6">
        <v>80.434783935546875</v>
      </c>
      <c r="AB48" s="15">
        <f t="shared" si="29"/>
        <v>2.2471978167212148E-3</v>
      </c>
      <c r="AC48" s="20">
        <v>77.777778625488281</v>
      </c>
      <c r="AD48" s="6">
        <v>77.777778625488281</v>
      </c>
      <c r="AE48" s="15">
        <f t="shared" si="30"/>
        <v>0</v>
      </c>
      <c r="AF48" s="20">
        <v>0</v>
      </c>
      <c r="AG48" s="6">
        <v>5</v>
      </c>
      <c r="AH48" s="15">
        <f t="shared" si="31"/>
        <v>0</v>
      </c>
      <c r="AI48" s="6">
        <v>115</v>
      </c>
      <c r="AJ48" s="6">
        <v>103</v>
      </c>
      <c r="AK48" s="14">
        <f t="shared" si="32"/>
        <v>0.10434782608695652</v>
      </c>
      <c r="AL48" s="20">
        <v>32</v>
      </c>
      <c r="AM48" s="6">
        <v>33</v>
      </c>
      <c r="AN48" s="15">
        <f t="shared" si="33"/>
        <v>-3.125E-2</v>
      </c>
      <c r="AO48" s="20">
        <v>1</v>
      </c>
      <c r="AP48" s="6">
        <v>1</v>
      </c>
      <c r="AQ48" s="15">
        <f t="shared" si="34"/>
        <v>0</v>
      </c>
      <c r="AR48" s="20">
        <v>64.5</v>
      </c>
      <c r="AS48" s="6">
        <v>58.5</v>
      </c>
      <c r="AT48" s="15">
        <f t="shared" si="35"/>
        <v>9.3023255813953487E-2</v>
      </c>
      <c r="AU48" s="20">
        <v>77</v>
      </c>
      <c r="AV48" s="6">
        <v>80</v>
      </c>
      <c r="AW48" s="15">
        <f t="shared" si="36"/>
        <v>-3.896103896103896E-2</v>
      </c>
      <c r="AX48" s="20">
        <v>3569</v>
      </c>
      <c r="AY48" s="6">
        <v>3232</v>
      </c>
      <c r="AZ48" s="15">
        <f t="shared" si="37"/>
        <v>9.4424208461753992E-2</v>
      </c>
      <c r="BA48" s="20">
        <v>2</v>
      </c>
      <c r="BB48" s="6">
        <v>2</v>
      </c>
      <c r="BC48" s="15">
        <f t="shared" si="38"/>
        <v>0</v>
      </c>
      <c r="BD48" s="20">
        <v>64.705879211425781</v>
      </c>
      <c r="BE48" s="6">
        <v>66.666664123535156</v>
      </c>
      <c r="BF48" s="15">
        <f t="shared" si="39"/>
        <v>-3.0303041022014875E-2</v>
      </c>
      <c r="BG48" s="20">
        <v>3</v>
      </c>
      <c r="BH48" s="6">
        <v>3</v>
      </c>
      <c r="BI48" s="15">
        <f t="shared" si="40"/>
        <v>0</v>
      </c>
      <c r="BJ48" s="20">
        <v>18</v>
      </c>
      <c r="BK48" s="6">
        <v>18</v>
      </c>
      <c r="BL48" s="15">
        <f t="shared" si="41"/>
        <v>0</v>
      </c>
      <c r="BM48" s="20">
        <v>8</v>
      </c>
      <c r="BN48" s="6">
        <v>6</v>
      </c>
      <c r="BO48" s="15">
        <f t="shared" si="42"/>
        <v>0.25</v>
      </c>
      <c r="BP48" s="20">
        <v>96</v>
      </c>
      <c r="BQ48" s="6">
        <v>96</v>
      </c>
      <c r="BR48" s="15">
        <f t="shared" si="43"/>
        <v>0</v>
      </c>
    </row>
    <row r="49" spans="1:70" x14ac:dyDescent="0.2">
      <c r="A49" s="12">
        <v>398</v>
      </c>
      <c r="B49" s="13" t="s">
        <v>49</v>
      </c>
      <c r="C49" s="24" t="s">
        <v>421</v>
      </c>
      <c r="D49" s="13" t="s">
        <v>235</v>
      </c>
      <c r="E49" s="20">
        <v>48</v>
      </c>
      <c r="F49" s="6">
        <v>48</v>
      </c>
      <c r="G49" s="21">
        <f t="shared" si="22"/>
        <v>0</v>
      </c>
      <c r="H49" s="20">
        <v>78.381637573242188</v>
      </c>
      <c r="I49" s="6">
        <v>79.76348876953125</v>
      </c>
      <c r="J49" s="15">
        <f t="shared" si="23"/>
        <v>-1.7629782166745607E-2</v>
      </c>
      <c r="K49" s="20">
        <v>70</v>
      </c>
      <c r="L49" s="6">
        <v>66</v>
      </c>
      <c r="M49" s="21">
        <f t="shared" si="24"/>
        <v>-4</v>
      </c>
      <c r="N49" s="20">
        <v>63.586956024169922</v>
      </c>
      <c r="O49" s="6">
        <v>65.896736145019531</v>
      </c>
      <c r="P49" s="15">
        <f t="shared" si="25"/>
        <v>-3.6324747483928041E-2</v>
      </c>
      <c r="Q49" s="20">
        <v>43</v>
      </c>
      <c r="R49" s="6">
        <v>43</v>
      </c>
      <c r="S49" s="21">
        <f t="shared" si="26"/>
        <v>0</v>
      </c>
      <c r="T49" s="20">
        <v>82.065216064453125</v>
      </c>
      <c r="U49" s="6">
        <v>82.391304016113281</v>
      </c>
      <c r="V49" s="15">
        <f t="shared" si="27"/>
        <v>-3.9735221242097303E-3</v>
      </c>
      <c r="W49" s="20">
        <v>32</v>
      </c>
      <c r="X49" s="6">
        <v>25</v>
      </c>
      <c r="Y49" s="21">
        <f t="shared" si="28"/>
        <v>-7</v>
      </c>
      <c r="Z49" s="20">
        <v>89.492752075195312</v>
      </c>
      <c r="AA49" s="6">
        <v>91.002418518066406</v>
      </c>
      <c r="AB49" s="15">
        <f t="shared" si="29"/>
        <v>-1.6869147588651792E-2</v>
      </c>
      <c r="AC49" s="20">
        <v>77.777778625488281</v>
      </c>
      <c r="AD49" s="6">
        <v>77.777778625488281</v>
      </c>
      <c r="AE49" s="15">
        <f t="shared" si="30"/>
        <v>0</v>
      </c>
      <c r="AF49" s="20">
        <v>0</v>
      </c>
      <c r="AG49" s="6">
        <v>0</v>
      </c>
      <c r="AH49" s="15">
        <f t="shared" si="31"/>
        <v>0</v>
      </c>
      <c r="AI49" s="6">
        <v>65</v>
      </c>
      <c r="AJ49" s="6">
        <v>57</v>
      </c>
      <c r="AK49" s="14">
        <f t="shared" si="32"/>
        <v>0.12307692307692308</v>
      </c>
      <c r="AL49" s="20">
        <v>75</v>
      </c>
      <c r="AM49" s="6">
        <v>80</v>
      </c>
      <c r="AN49" s="15">
        <f t="shared" si="33"/>
        <v>-6.6666666666666666E-2</v>
      </c>
      <c r="AO49" s="20">
        <v>1</v>
      </c>
      <c r="AP49" s="6">
        <v>1</v>
      </c>
      <c r="AQ49" s="15">
        <f t="shared" si="34"/>
        <v>0</v>
      </c>
      <c r="AR49" s="20">
        <v>2.5</v>
      </c>
      <c r="AS49" s="6">
        <v>4</v>
      </c>
      <c r="AT49" s="15">
        <f t="shared" si="35"/>
        <v>-0.6</v>
      </c>
      <c r="AU49" s="20">
        <v>133.5</v>
      </c>
      <c r="AV49" s="6">
        <v>128</v>
      </c>
      <c r="AW49" s="15">
        <f t="shared" si="36"/>
        <v>4.1198501872659173E-2</v>
      </c>
      <c r="AX49" s="20">
        <v>1433</v>
      </c>
      <c r="AY49" s="6">
        <v>810</v>
      </c>
      <c r="AZ49" s="15">
        <f t="shared" si="37"/>
        <v>0.43475226796929517</v>
      </c>
      <c r="BA49" s="20">
        <v>1.75</v>
      </c>
      <c r="BB49" s="6">
        <v>1.75</v>
      </c>
      <c r="BC49" s="15">
        <f t="shared" si="38"/>
        <v>0</v>
      </c>
      <c r="BD49" s="20">
        <v>70.588233947753906</v>
      </c>
      <c r="BE49" s="6">
        <v>80</v>
      </c>
      <c r="BF49" s="15">
        <f t="shared" si="39"/>
        <v>-0.13333335494995158</v>
      </c>
      <c r="BG49" s="20">
        <v>3</v>
      </c>
      <c r="BH49" s="6">
        <v>3</v>
      </c>
      <c r="BI49" s="15">
        <f t="shared" si="40"/>
        <v>0</v>
      </c>
      <c r="BJ49" s="20">
        <v>68</v>
      </c>
      <c r="BK49" s="6">
        <v>57</v>
      </c>
      <c r="BL49" s="15">
        <f t="shared" si="41"/>
        <v>0.16176470588235295</v>
      </c>
      <c r="BM49" s="20">
        <v>42</v>
      </c>
      <c r="BN49" s="6">
        <v>42</v>
      </c>
      <c r="BO49" s="15">
        <f t="shared" si="42"/>
        <v>0</v>
      </c>
      <c r="BP49" s="20">
        <v>1054</v>
      </c>
      <c r="BQ49" s="6">
        <v>1010</v>
      </c>
      <c r="BR49" s="15">
        <f t="shared" si="43"/>
        <v>4.1745730550284632E-2</v>
      </c>
    </row>
    <row r="50" spans="1:70" x14ac:dyDescent="0.2">
      <c r="A50" s="12">
        <v>704</v>
      </c>
      <c r="B50" s="13" t="s">
        <v>50</v>
      </c>
      <c r="C50" s="24" t="s">
        <v>423</v>
      </c>
      <c r="D50" s="13" t="s">
        <v>236</v>
      </c>
      <c r="E50" s="20">
        <v>49</v>
      </c>
      <c r="F50" s="6">
        <v>50</v>
      </c>
      <c r="G50" s="21">
        <f t="shared" si="22"/>
        <v>1</v>
      </c>
      <c r="H50" s="20">
        <v>77.254432678222656</v>
      </c>
      <c r="I50" s="6">
        <v>77.663040161132812</v>
      </c>
      <c r="J50" s="15">
        <f t="shared" si="23"/>
        <v>-5.2891137601394763E-3</v>
      </c>
      <c r="K50" s="20">
        <v>63</v>
      </c>
      <c r="L50" s="6">
        <v>62</v>
      </c>
      <c r="M50" s="21">
        <f t="shared" si="24"/>
        <v>-1</v>
      </c>
      <c r="N50" s="20">
        <v>69.565216064453125</v>
      </c>
      <c r="O50" s="6">
        <v>68.75</v>
      </c>
      <c r="P50" s="15">
        <f t="shared" si="25"/>
        <v>1.171873115003073E-2</v>
      </c>
      <c r="Q50" s="20">
        <v>65</v>
      </c>
      <c r="R50" s="6">
        <v>61</v>
      </c>
      <c r="S50" s="21">
        <f t="shared" si="26"/>
        <v>-4</v>
      </c>
      <c r="T50" s="20">
        <v>70.652175903320312</v>
      </c>
      <c r="U50" s="6">
        <v>74.565216064453125</v>
      </c>
      <c r="V50" s="15">
        <f t="shared" si="27"/>
        <v>-5.5384566874307949E-2</v>
      </c>
      <c r="W50" s="20">
        <v>23</v>
      </c>
      <c r="X50" s="6">
        <v>30</v>
      </c>
      <c r="Y50" s="21">
        <f t="shared" si="28"/>
        <v>7</v>
      </c>
      <c r="Z50" s="20">
        <v>91.5458984375</v>
      </c>
      <c r="AA50" s="6">
        <v>89.673912048339844</v>
      </c>
      <c r="AB50" s="15">
        <f t="shared" si="29"/>
        <v>2.0448610162892164E-2</v>
      </c>
      <c r="AC50" s="20">
        <v>0</v>
      </c>
      <c r="AD50" s="6">
        <v>44.444442749023438</v>
      </c>
      <c r="AE50" s="15">
        <f t="shared" si="30"/>
        <v>0</v>
      </c>
      <c r="AF50" s="20">
        <v>0</v>
      </c>
      <c r="AG50" s="6">
        <v>0</v>
      </c>
      <c r="AH50" s="15">
        <f t="shared" si="31"/>
        <v>0</v>
      </c>
      <c r="AI50" s="6">
        <v>46</v>
      </c>
      <c r="AJ50" s="6">
        <v>48</v>
      </c>
      <c r="AK50" s="14">
        <f t="shared" si="32"/>
        <v>-4.3478260869565216E-2</v>
      </c>
      <c r="AL50" s="20">
        <v>183</v>
      </c>
      <c r="AM50" s="6">
        <v>211</v>
      </c>
      <c r="AN50" s="15">
        <f t="shared" si="33"/>
        <v>-0.15300546448087432</v>
      </c>
      <c r="AO50" s="20">
        <v>0.75</v>
      </c>
      <c r="AP50" s="6">
        <v>0.75</v>
      </c>
      <c r="AQ50" s="15">
        <f t="shared" si="34"/>
        <v>0</v>
      </c>
      <c r="AR50" s="20">
        <v>3</v>
      </c>
      <c r="AS50" s="6">
        <v>3</v>
      </c>
      <c r="AT50" s="15">
        <f t="shared" si="35"/>
        <v>0</v>
      </c>
      <c r="AU50" s="20">
        <v>78</v>
      </c>
      <c r="AV50" s="6">
        <v>58</v>
      </c>
      <c r="AW50" s="15">
        <f t="shared" si="36"/>
        <v>0.25641025641025639</v>
      </c>
      <c r="AX50" s="20">
        <v>14596</v>
      </c>
      <c r="AY50" s="6">
        <v>11314</v>
      </c>
      <c r="AZ50" s="15">
        <f t="shared" si="37"/>
        <v>0.22485612496574403</v>
      </c>
      <c r="BA50" s="20">
        <v>1.75</v>
      </c>
      <c r="BB50" s="6">
        <v>1.75</v>
      </c>
      <c r="BC50" s="15">
        <f t="shared" si="38"/>
        <v>0</v>
      </c>
      <c r="BD50" s="20">
        <v>76.470588684082031</v>
      </c>
      <c r="BE50" s="6">
        <v>73.333335876464844</v>
      </c>
      <c r="BF50" s="15">
        <f t="shared" si="39"/>
        <v>4.1025613397301229E-2</v>
      </c>
      <c r="BG50" s="20">
        <v>3</v>
      </c>
      <c r="BH50" s="6">
        <v>3</v>
      </c>
      <c r="BI50" s="15">
        <f t="shared" si="40"/>
        <v>0</v>
      </c>
      <c r="BJ50" s="20">
        <v>43</v>
      </c>
      <c r="BK50" s="6">
        <v>44</v>
      </c>
      <c r="BL50" s="15">
        <f t="shared" si="41"/>
        <v>-2.3255813953488372E-2</v>
      </c>
      <c r="BM50" s="20">
        <v>48</v>
      </c>
      <c r="BN50" s="6">
        <v>40</v>
      </c>
      <c r="BO50" s="15">
        <f t="shared" si="42"/>
        <v>0.16666666666666666</v>
      </c>
      <c r="BP50" s="20">
        <v>1190</v>
      </c>
      <c r="BQ50" s="6">
        <v>1413</v>
      </c>
      <c r="BR50" s="15">
        <f t="shared" si="43"/>
        <v>-0.18739495798319328</v>
      </c>
    </row>
    <row r="51" spans="1:70" x14ac:dyDescent="0.2">
      <c r="A51" s="12">
        <v>604</v>
      </c>
      <c r="B51" s="13" t="s">
        <v>51</v>
      </c>
      <c r="C51" s="24" t="s">
        <v>425</v>
      </c>
      <c r="D51" s="13" t="s">
        <v>237</v>
      </c>
      <c r="E51" s="20">
        <v>50</v>
      </c>
      <c r="F51" s="6">
        <v>51</v>
      </c>
      <c r="G51" s="21">
        <f t="shared" si="22"/>
        <v>1</v>
      </c>
      <c r="H51" s="20">
        <v>77.019927978515625</v>
      </c>
      <c r="I51" s="6">
        <v>76.72503662109375</v>
      </c>
      <c r="J51" s="15">
        <f t="shared" si="23"/>
        <v>3.8287669848786885E-3</v>
      </c>
      <c r="K51" s="20">
        <v>55</v>
      </c>
      <c r="L51" s="6">
        <v>55</v>
      </c>
      <c r="M51" s="21">
        <f t="shared" si="24"/>
        <v>0</v>
      </c>
      <c r="N51" s="20">
        <v>74.864128112792969</v>
      </c>
      <c r="O51" s="6">
        <v>75.271736145019531</v>
      </c>
      <c r="P51" s="15">
        <f t="shared" si="25"/>
        <v>-5.4446374051461029E-3</v>
      </c>
      <c r="Q51" s="20">
        <v>58</v>
      </c>
      <c r="R51" s="6">
        <v>60</v>
      </c>
      <c r="S51" s="21">
        <f t="shared" si="26"/>
        <v>2</v>
      </c>
      <c r="T51" s="20">
        <v>75.760871887207031</v>
      </c>
      <c r="U51" s="6">
        <v>75.434783935546875</v>
      </c>
      <c r="V51" s="15">
        <f t="shared" si="27"/>
        <v>4.304173692003397E-3</v>
      </c>
      <c r="W51" s="20">
        <v>55</v>
      </c>
      <c r="X51" s="6">
        <v>56</v>
      </c>
      <c r="Y51" s="21">
        <f t="shared" si="28"/>
        <v>1</v>
      </c>
      <c r="Z51" s="20">
        <v>80.434783935546875</v>
      </c>
      <c r="AA51" s="6">
        <v>79.468597412109375</v>
      </c>
      <c r="AB51" s="15">
        <f t="shared" si="29"/>
        <v>1.2012048471612904E-2</v>
      </c>
      <c r="AC51" s="20">
        <v>66.666664123535156</v>
      </c>
      <c r="AD51" s="6">
        <v>66.666664123535156</v>
      </c>
      <c r="AE51" s="15">
        <f t="shared" si="30"/>
        <v>0</v>
      </c>
      <c r="AF51" s="20">
        <v>0</v>
      </c>
      <c r="AG51" s="6">
        <v>0</v>
      </c>
      <c r="AH51" s="15">
        <f t="shared" si="31"/>
        <v>0</v>
      </c>
      <c r="AI51" s="6">
        <v>83</v>
      </c>
      <c r="AJ51" s="6">
        <v>73</v>
      </c>
      <c r="AK51" s="14">
        <f t="shared" si="32"/>
        <v>0.12048192771084337</v>
      </c>
      <c r="AL51" s="20">
        <v>93</v>
      </c>
      <c r="AM51" s="6">
        <v>74</v>
      </c>
      <c r="AN51" s="15">
        <f t="shared" si="33"/>
        <v>0.20430107526881722</v>
      </c>
      <c r="AO51" s="20">
        <v>0.75</v>
      </c>
      <c r="AP51" s="6">
        <v>0.75</v>
      </c>
      <c r="AQ51" s="15">
        <f t="shared" si="34"/>
        <v>0</v>
      </c>
      <c r="AR51" s="20">
        <v>5.5</v>
      </c>
      <c r="AS51" s="6">
        <v>3.5</v>
      </c>
      <c r="AT51" s="15">
        <f t="shared" si="35"/>
        <v>0.36363636363636365</v>
      </c>
      <c r="AU51" s="20">
        <v>27</v>
      </c>
      <c r="AV51" s="6">
        <v>56</v>
      </c>
      <c r="AW51" s="15">
        <f t="shared" si="36"/>
        <v>-1.0740740740740742</v>
      </c>
      <c r="AX51" s="20">
        <v>10972</v>
      </c>
      <c r="AY51" s="6">
        <v>6290</v>
      </c>
      <c r="AZ51" s="15">
        <f t="shared" si="37"/>
        <v>0.42672256653299306</v>
      </c>
      <c r="BA51" s="20">
        <v>2</v>
      </c>
      <c r="BB51" s="6">
        <v>2</v>
      </c>
      <c r="BC51" s="15">
        <f t="shared" si="38"/>
        <v>0</v>
      </c>
      <c r="BD51" s="20">
        <v>52.941177368164062</v>
      </c>
      <c r="BE51" s="6">
        <v>46.666667938232422</v>
      </c>
      <c r="BF51" s="15">
        <f t="shared" si="39"/>
        <v>0.11851850944487662</v>
      </c>
      <c r="BG51" s="20">
        <v>3</v>
      </c>
      <c r="BH51" s="6">
        <v>3</v>
      </c>
      <c r="BI51" s="15">
        <f t="shared" si="40"/>
        <v>0</v>
      </c>
      <c r="BJ51" s="20">
        <v>24</v>
      </c>
      <c r="BK51" s="6">
        <v>21</v>
      </c>
      <c r="BL51" s="15">
        <f t="shared" si="41"/>
        <v>0.125</v>
      </c>
      <c r="BM51" s="20">
        <v>14</v>
      </c>
      <c r="BN51" s="6">
        <v>12</v>
      </c>
      <c r="BO51" s="15">
        <f t="shared" si="42"/>
        <v>0.14285714285714285</v>
      </c>
      <c r="BP51" s="20">
        <v>237</v>
      </c>
      <c r="BQ51" s="6">
        <v>196</v>
      </c>
      <c r="BR51" s="15">
        <f t="shared" si="43"/>
        <v>0.1729957805907173</v>
      </c>
    </row>
    <row r="52" spans="1:70" x14ac:dyDescent="0.2">
      <c r="A52" s="12">
        <v>112</v>
      </c>
      <c r="B52" s="13" t="s">
        <v>52</v>
      </c>
      <c r="C52" s="24" t="s">
        <v>421</v>
      </c>
      <c r="D52" s="13" t="s">
        <v>238</v>
      </c>
      <c r="E52" s="20">
        <v>51</v>
      </c>
      <c r="F52" s="6">
        <v>49</v>
      </c>
      <c r="G52" s="21">
        <f t="shared" si="22"/>
        <v>-2</v>
      </c>
      <c r="H52" s="20">
        <v>76.849838256835938</v>
      </c>
      <c r="I52" s="6">
        <v>78.997581481933594</v>
      </c>
      <c r="J52" s="15">
        <f t="shared" si="23"/>
        <v>-2.7947270596976312E-2</v>
      </c>
      <c r="K52" s="20">
        <v>53</v>
      </c>
      <c r="L52" s="6">
        <v>47</v>
      </c>
      <c r="M52" s="21">
        <f t="shared" si="24"/>
        <v>-6</v>
      </c>
      <c r="N52" s="20">
        <v>77.445655822753906</v>
      </c>
      <c r="O52" s="6">
        <v>82.065216064453125</v>
      </c>
      <c r="P52" s="15">
        <f t="shared" si="25"/>
        <v>-5.9649055749127891E-2</v>
      </c>
      <c r="Q52" s="20">
        <v>34</v>
      </c>
      <c r="R52" s="6">
        <v>32</v>
      </c>
      <c r="S52" s="21">
        <f t="shared" si="26"/>
        <v>-2</v>
      </c>
      <c r="T52" s="20">
        <v>86.739128112792969</v>
      </c>
      <c r="U52" s="6">
        <v>86.63043212890625</v>
      </c>
      <c r="V52" s="15">
        <f t="shared" si="27"/>
        <v>1.2531366898843363E-3</v>
      </c>
      <c r="W52" s="20">
        <v>80</v>
      </c>
      <c r="X52" s="6">
        <v>76</v>
      </c>
      <c r="Y52" s="21">
        <f t="shared" si="28"/>
        <v>-4</v>
      </c>
      <c r="Z52" s="20">
        <v>66.364730834960938</v>
      </c>
      <c r="AA52" s="6">
        <v>68.297103881835938</v>
      </c>
      <c r="AB52" s="15">
        <f t="shared" si="29"/>
        <v>-2.9117469815111884E-2</v>
      </c>
      <c r="AC52" s="20">
        <v>100</v>
      </c>
      <c r="AD52" s="6">
        <v>100</v>
      </c>
      <c r="AE52" s="15">
        <f t="shared" si="30"/>
        <v>0</v>
      </c>
      <c r="AF52" s="20">
        <v>0</v>
      </c>
      <c r="AG52" s="6">
        <v>0</v>
      </c>
      <c r="AH52" s="15">
        <f t="shared" si="31"/>
        <v>0</v>
      </c>
      <c r="AI52" s="6">
        <v>115</v>
      </c>
      <c r="AJ52" s="6">
        <v>103</v>
      </c>
      <c r="AK52" s="14">
        <f t="shared" si="32"/>
        <v>0.10434782608695652</v>
      </c>
      <c r="AL52" s="20">
        <v>44</v>
      </c>
      <c r="AM52" s="6">
        <v>46</v>
      </c>
      <c r="AN52" s="15">
        <f t="shared" si="33"/>
        <v>-4.5454545454545456E-2</v>
      </c>
      <c r="AO52" s="20">
        <v>1</v>
      </c>
      <c r="AP52" s="6">
        <v>1</v>
      </c>
      <c r="AQ52" s="15">
        <f t="shared" si="34"/>
        <v>0</v>
      </c>
      <c r="AR52" s="20">
        <v>49</v>
      </c>
      <c r="AS52" s="6">
        <v>49</v>
      </c>
      <c r="AT52" s="15">
        <f t="shared" si="35"/>
        <v>0</v>
      </c>
      <c r="AU52" s="20">
        <v>162</v>
      </c>
      <c r="AV52" s="6">
        <v>98.5</v>
      </c>
      <c r="AW52" s="15">
        <f t="shared" si="36"/>
        <v>0.39197530864197533</v>
      </c>
      <c r="AX52" s="20">
        <v>1569</v>
      </c>
      <c r="AY52" s="6">
        <v>10229</v>
      </c>
      <c r="AZ52" s="15">
        <f t="shared" si="37"/>
        <v>-5.5194391332058634</v>
      </c>
      <c r="BA52" s="20">
        <v>2</v>
      </c>
      <c r="BB52" s="6">
        <v>2</v>
      </c>
      <c r="BC52" s="15">
        <f t="shared" si="38"/>
        <v>0</v>
      </c>
      <c r="BD52" s="20">
        <v>70.588233947753906</v>
      </c>
      <c r="BE52" s="6">
        <v>73.333335876464844</v>
      </c>
      <c r="BF52" s="15">
        <f t="shared" si="39"/>
        <v>-3.8888944731819371E-2</v>
      </c>
      <c r="BG52" s="20">
        <v>0.30000001192092896</v>
      </c>
      <c r="BH52" s="6">
        <v>1.2000000476837158</v>
      </c>
      <c r="BI52" s="15">
        <f t="shared" si="40"/>
        <v>-3</v>
      </c>
      <c r="BJ52" s="20">
        <v>72</v>
      </c>
      <c r="BK52" s="6">
        <v>77</v>
      </c>
      <c r="BL52" s="15">
        <f t="shared" si="41"/>
        <v>-6.9444444444444448E-2</v>
      </c>
      <c r="BM52" s="20">
        <v>43</v>
      </c>
      <c r="BN52" s="6">
        <v>48</v>
      </c>
      <c r="BO52" s="15">
        <f t="shared" si="42"/>
        <v>-0.11627906976744186</v>
      </c>
      <c r="BP52" s="20">
        <v>1918</v>
      </c>
      <c r="BQ52" s="6">
        <v>2028</v>
      </c>
      <c r="BR52" s="15">
        <f t="shared" si="43"/>
        <v>-5.7351407716371219E-2</v>
      </c>
    </row>
    <row r="53" spans="1:70" x14ac:dyDescent="0.2">
      <c r="A53" s="12">
        <v>860</v>
      </c>
      <c r="B53" s="13" t="s">
        <v>53</v>
      </c>
      <c r="C53" s="24" t="s">
        <v>421</v>
      </c>
      <c r="D53" s="13" t="s">
        <v>239</v>
      </c>
      <c r="E53" s="20">
        <v>52</v>
      </c>
      <c r="F53" s="6">
        <v>68</v>
      </c>
      <c r="G53" s="21">
        <f t="shared" si="22"/>
        <v>16</v>
      </c>
      <c r="H53" s="20">
        <v>76.650566101074219</v>
      </c>
      <c r="I53" s="6">
        <v>69.297500610351562</v>
      </c>
      <c r="J53" s="15">
        <f t="shared" si="23"/>
        <v>9.5929695822815408E-2</v>
      </c>
      <c r="K53" s="20">
        <v>57</v>
      </c>
      <c r="L53" s="6">
        <v>79</v>
      </c>
      <c r="M53" s="21">
        <f t="shared" si="24"/>
        <v>22</v>
      </c>
      <c r="N53" s="20">
        <v>72.826087951660156</v>
      </c>
      <c r="O53" s="6">
        <v>58.423912048339844</v>
      </c>
      <c r="P53" s="15">
        <f t="shared" si="25"/>
        <v>0.19776121865669977</v>
      </c>
      <c r="Q53" s="20">
        <v>72</v>
      </c>
      <c r="R53" s="6">
        <v>81</v>
      </c>
      <c r="S53" s="21">
        <f t="shared" si="26"/>
        <v>9</v>
      </c>
      <c r="T53" s="20">
        <v>66.847824096679688</v>
      </c>
      <c r="U53" s="6">
        <v>64.021736145019531</v>
      </c>
      <c r="V53" s="15">
        <f t="shared" si="27"/>
        <v>4.2276438909557977E-2</v>
      </c>
      <c r="W53" s="20">
        <v>29</v>
      </c>
      <c r="X53" s="6">
        <v>44</v>
      </c>
      <c r="Y53" s="21">
        <f t="shared" si="28"/>
        <v>15</v>
      </c>
      <c r="Z53" s="20">
        <v>90.277778625488281</v>
      </c>
      <c r="AA53" s="6">
        <v>85.446861267089844</v>
      </c>
      <c r="AB53" s="15">
        <f t="shared" si="29"/>
        <v>5.3511699467475776E-2</v>
      </c>
      <c r="AC53" s="20">
        <v>22.222221374511719</v>
      </c>
      <c r="AD53" s="6">
        <v>0</v>
      </c>
      <c r="AE53" s="15">
        <f t="shared" si="30"/>
        <v>1</v>
      </c>
      <c r="AF53" s="20">
        <v>0</v>
      </c>
      <c r="AG53" s="6">
        <v>0</v>
      </c>
      <c r="AH53" s="15">
        <f t="shared" si="31"/>
        <v>0</v>
      </c>
      <c r="AI53" s="6">
        <v>29</v>
      </c>
      <c r="AJ53" s="6">
        <v>13</v>
      </c>
      <c r="AK53" s="14">
        <f t="shared" si="32"/>
        <v>0.55172413793103448</v>
      </c>
      <c r="AL53" s="20">
        <v>26</v>
      </c>
      <c r="AM53" s="6">
        <v>19</v>
      </c>
      <c r="AN53" s="15">
        <f t="shared" si="33"/>
        <v>0.26923076923076922</v>
      </c>
      <c r="AO53" s="20">
        <v>0.75</v>
      </c>
      <c r="AP53" s="6">
        <v>0.75</v>
      </c>
      <c r="AQ53" s="15">
        <f t="shared" si="34"/>
        <v>0</v>
      </c>
      <c r="AR53" s="20">
        <v>4</v>
      </c>
      <c r="AS53" s="6">
        <v>0</v>
      </c>
      <c r="AT53" s="15">
        <f t="shared" si="35"/>
        <v>1</v>
      </c>
      <c r="AU53" s="20">
        <v>251</v>
      </c>
      <c r="AV53" s="6">
        <v>18</v>
      </c>
      <c r="AW53" s="15">
        <f t="shared" si="36"/>
        <v>0.92828685258964139</v>
      </c>
      <c r="AX53" s="20">
        <v>7368</v>
      </c>
      <c r="AY53" s="6">
        <v>3449</v>
      </c>
      <c r="AZ53" s="15">
        <f t="shared" si="37"/>
        <v>0.53189467969598259</v>
      </c>
      <c r="BA53" s="20">
        <v>1.75</v>
      </c>
      <c r="BB53" s="6">
        <v>1.75</v>
      </c>
      <c r="BC53" s="15">
        <f t="shared" si="38"/>
        <v>0</v>
      </c>
      <c r="BD53" s="20">
        <v>76.470588684082031</v>
      </c>
      <c r="BE53" s="6">
        <v>66.666664123535156</v>
      </c>
      <c r="BF53" s="15">
        <f t="shared" si="39"/>
        <v>0.12820516657782235</v>
      </c>
      <c r="BG53" s="20">
        <v>3</v>
      </c>
      <c r="BH53" s="6">
        <v>3</v>
      </c>
      <c r="BI53" s="15">
        <f t="shared" si="40"/>
        <v>0</v>
      </c>
      <c r="BJ53" s="20">
        <v>92</v>
      </c>
      <c r="BK53" s="6">
        <v>84</v>
      </c>
      <c r="BL53" s="15">
        <f t="shared" si="41"/>
        <v>8.6956521739130432E-2</v>
      </c>
      <c r="BM53" s="20">
        <v>32</v>
      </c>
      <c r="BN53" s="6">
        <v>21</v>
      </c>
      <c r="BO53" s="15">
        <f t="shared" si="42"/>
        <v>0.34375</v>
      </c>
      <c r="BP53" s="20">
        <v>302</v>
      </c>
      <c r="BQ53" s="6">
        <v>234</v>
      </c>
      <c r="BR53" s="15">
        <f t="shared" si="43"/>
        <v>0.2251655629139073</v>
      </c>
    </row>
    <row r="54" spans="1:70" x14ac:dyDescent="0.2">
      <c r="A54" s="12">
        <v>404</v>
      </c>
      <c r="B54" s="13" t="s">
        <v>54</v>
      </c>
      <c r="C54" s="24" t="s">
        <v>426</v>
      </c>
      <c r="D54" s="13" t="s">
        <v>240</v>
      </c>
      <c r="E54" s="20">
        <v>53</v>
      </c>
      <c r="F54" s="6">
        <v>58</v>
      </c>
      <c r="G54" s="21">
        <f t="shared" si="22"/>
        <v>5</v>
      </c>
      <c r="H54" s="20">
        <v>75.607887268066406</v>
      </c>
      <c r="I54" s="6">
        <v>73.191421508789062</v>
      </c>
      <c r="J54" s="15">
        <f t="shared" si="23"/>
        <v>3.1960498389669426E-2</v>
      </c>
      <c r="K54" s="20">
        <v>64</v>
      </c>
      <c r="L54" s="6">
        <v>64</v>
      </c>
      <c r="M54" s="21">
        <f t="shared" si="24"/>
        <v>0</v>
      </c>
      <c r="N54" s="20">
        <v>67.391304016113281</v>
      </c>
      <c r="O54" s="6">
        <v>67.25543212890625</v>
      </c>
      <c r="P54" s="15">
        <f t="shared" si="25"/>
        <v>2.0161634975121457E-3</v>
      </c>
      <c r="Q54" s="20">
        <v>48</v>
      </c>
      <c r="R54" s="6">
        <v>53</v>
      </c>
      <c r="S54" s="21">
        <f t="shared" si="26"/>
        <v>5</v>
      </c>
      <c r="T54" s="20">
        <v>80.326087951660156</v>
      </c>
      <c r="U54" s="6">
        <v>77.5</v>
      </c>
      <c r="V54" s="15">
        <f t="shared" si="27"/>
        <v>3.518269124921012E-2</v>
      </c>
      <c r="W54" s="20">
        <v>57</v>
      </c>
      <c r="X54" s="6">
        <v>63</v>
      </c>
      <c r="Y54" s="21">
        <f t="shared" si="28"/>
        <v>6</v>
      </c>
      <c r="Z54" s="20">
        <v>79.106277465820312</v>
      </c>
      <c r="AA54" s="6">
        <v>74.818840026855469</v>
      </c>
      <c r="AB54" s="15">
        <f t="shared" si="29"/>
        <v>5.4198447661973854E-2</v>
      </c>
      <c r="AC54" s="20">
        <v>66.666664123535156</v>
      </c>
      <c r="AD54" s="6">
        <v>44.444442749023438</v>
      </c>
      <c r="AE54" s="15">
        <f t="shared" si="30"/>
        <v>0.33333333333333331</v>
      </c>
      <c r="AF54" s="20">
        <v>10</v>
      </c>
      <c r="AG54" s="6">
        <v>10</v>
      </c>
      <c r="AH54" s="15">
        <f t="shared" si="31"/>
        <v>0</v>
      </c>
      <c r="AI54" s="6">
        <v>50</v>
      </c>
      <c r="AJ54" s="6">
        <v>36</v>
      </c>
      <c r="AK54" s="14">
        <f t="shared" si="32"/>
        <v>0.28000000000000003</v>
      </c>
      <c r="AL54" s="20">
        <v>37</v>
      </c>
      <c r="AM54" s="6">
        <v>31</v>
      </c>
      <c r="AN54" s="15">
        <f t="shared" si="33"/>
        <v>0.16216216216216217</v>
      </c>
      <c r="AO54" s="20">
        <v>1</v>
      </c>
      <c r="AP54" s="6">
        <v>1</v>
      </c>
      <c r="AQ54" s="15">
        <f t="shared" si="34"/>
        <v>0</v>
      </c>
      <c r="AR54" s="20">
        <v>6.5</v>
      </c>
      <c r="AS54" s="6">
        <v>6.5</v>
      </c>
      <c r="AT54" s="15">
        <f t="shared" si="35"/>
        <v>0</v>
      </c>
      <c r="AU54" s="20">
        <v>206.5</v>
      </c>
      <c r="AV54" s="6">
        <v>193.5</v>
      </c>
      <c r="AW54" s="15">
        <f t="shared" si="36"/>
        <v>6.2953995157384993E-2</v>
      </c>
      <c r="AX54" s="20">
        <v>1163</v>
      </c>
      <c r="AY54" s="6">
        <v>955</v>
      </c>
      <c r="AZ54" s="15">
        <f t="shared" si="37"/>
        <v>0.17884780739466896</v>
      </c>
      <c r="BA54" s="20">
        <v>1.75</v>
      </c>
      <c r="BB54" s="6">
        <v>1.75</v>
      </c>
      <c r="BC54" s="15">
        <f t="shared" si="38"/>
        <v>0</v>
      </c>
      <c r="BD54" s="20">
        <v>64.705879211425781</v>
      </c>
      <c r="BE54" s="6">
        <v>46.666667938232422</v>
      </c>
      <c r="BF54" s="15">
        <f t="shared" si="39"/>
        <v>0.27878782412105746</v>
      </c>
      <c r="BG54" s="20">
        <v>3</v>
      </c>
      <c r="BH54" s="6">
        <v>3</v>
      </c>
      <c r="BI54" s="15">
        <f t="shared" si="40"/>
        <v>0</v>
      </c>
      <c r="BJ54" s="20">
        <v>8</v>
      </c>
      <c r="BK54" s="6">
        <v>3</v>
      </c>
      <c r="BL54" s="15">
        <f t="shared" si="41"/>
        <v>0.625</v>
      </c>
      <c r="BM54" s="20">
        <v>8</v>
      </c>
      <c r="BN54" s="6">
        <v>4</v>
      </c>
      <c r="BO54" s="15">
        <f t="shared" si="42"/>
        <v>0.5</v>
      </c>
      <c r="BP54" s="20">
        <v>65</v>
      </c>
      <c r="BQ54" s="6">
        <v>61</v>
      </c>
      <c r="BR54" s="15">
        <f t="shared" si="43"/>
        <v>6.1538461538461542E-2</v>
      </c>
    </row>
    <row r="55" spans="1:70" x14ac:dyDescent="0.2">
      <c r="A55" s="12">
        <v>608</v>
      </c>
      <c r="B55" s="13" t="s">
        <v>55</v>
      </c>
      <c r="C55" s="24" t="s">
        <v>423</v>
      </c>
      <c r="D55" s="13" t="s">
        <v>241</v>
      </c>
      <c r="E55" s="20">
        <v>54</v>
      </c>
      <c r="F55" s="6">
        <v>53</v>
      </c>
      <c r="G55" s="21">
        <f t="shared" si="22"/>
        <v>-1</v>
      </c>
      <c r="H55" s="20">
        <v>75.389495849609375</v>
      </c>
      <c r="I55" s="6">
        <v>75.585746765136719</v>
      </c>
      <c r="J55" s="15">
        <f t="shared" si="23"/>
        <v>-2.6031599404621911E-3</v>
      </c>
      <c r="K55" s="20">
        <v>50</v>
      </c>
      <c r="L55" s="6">
        <v>51</v>
      </c>
      <c r="M55" s="21">
        <f t="shared" si="24"/>
        <v>1</v>
      </c>
      <c r="N55" s="20">
        <v>78.668479919433594</v>
      </c>
      <c r="O55" s="6">
        <v>79.61956787109375</v>
      </c>
      <c r="P55" s="15">
        <f t="shared" si="25"/>
        <v>-1.2089822412155286E-2</v>
      </c>
      <c r="Q55" s="20">
        <v>67</v>
      </c>
      <c r="R55" s="6">
        <v>67</v>
      </c>
      <c r="S55" s="21">
        <f t="shared" si="26"/>
        <v>0</v>
      </c>
      <c r="T55" s="20">
        <v>69.782608032226562</v>
      </c>
      <c r="U55" s="6">
        <v>69.782608032226562</v>
      </c>
      <c r="V55" s="15">
        <f t="shared" si="27"/>
        <v>0</v>
      </c>
      <c r="W55" s="20">
        <v>59</v>
      </c>
      <c r="X55" s="6">
        <v>59</v>
      </c>
      <c r="Y55" s="21">
        <f t="shared" si="28"/>
        <v>0</v>
      </c>
      <c r="Z55" s="20">
        <v>77.717391967773438</v>
      </c>
      <c r="AA55" s="6">
        <v>77.355072021484375</v>
      </c>
      <c r="AB55" s="15">
        <f t="shared" si="29"/>
        <v>4.6620188495170214E-3</v>
      </c>
      <c r="AC55" s="20">
        <v>22.222221374511719</v>
      </c>
      <c r="AD55" s="6">
        <v>22.222221374511719</v>
      </c>
      <c r="AE55" s="15">
        <f t="shared" si="30"/>
        <v>0</v>
      </c>
      <c r="AF55" s="20">
        <v>0</v>
      </c>
      <c r="AG55" s="6">
        <v>0</v>
      </c>
      <c r="AH55" s="15">
        <f t="shared" si="31"/>
        <v>0</v>
      </c>
      <c r="AI55" s="6">
        <v>35</v>
      </c>
      <c r="AJ55" s="6">
        <v>28</v>
      </c>
      <c r="AK55" s="14">
        <f t="shared" si="32"/>
        <v>0.2</v>
      </c>
      <c r="AL55" s="20">
        <v>58</v>
      </c>
      <c r="AM55" s="6">
        <v>53</v>
      </c>
      <c r="AN55" s="15">
        <f t="shared" si="33"/>
        <v>8.6206896551724144E-2</v>
      </c>
      <c r="AO55" s="20">
        <v>0.75</v>
      </c>
      <c r="AP55" s="6">
        <v>0.75</v>
      </c>
      <c r="AQ55" s="15">
        <f t="shared" si="34"/>
        <v>0</v>
      </c>
      <c r="AR55" s="20">
        <v>29.5</v>
      </c>
      <c r="AS55" s="6">
        <v>26</v>
      </c>
      <c r="AT55" s="15">
        <f t="shared" si="35"/>
        <v>0.11864406779661017</v>
      </c>
      <c r="AU55" s="20">
        <v>119</v>
      </c>
      <c r="AV55" s="6">
        <v>118.5</v>
      </c>
      <c r="AW55" s="15">
        <f t="shared" si="36"/>
        <v>4.2016806722689074E-3</v>
      </c>
      <c r="AX55" s="20">
        <v>5600</v>
      </c>
      <c r="AY55" s="6">
        <v>4549</v>
      </c>
      <c r="AZ55" s="15">
        <f t="shared" si="37"/>
        <v>0.18767857142857142</v>
      </c>
      <c r="BA55" s="20">
        <v>2</v>
      </c>
      <c r="BB55" s="6">
        <v>2</v>
      </c>
      <c r="BC55" s="15">
        <f t="shared" si="38"/>
        <v>0</v>
      </c>
      <c r="BD55" s="20">
        <v>47.058822631835938</v>
      </c>
      <c r="BE55" s="6">
        <v>46.666667938232422</v>
      </c>
      <c r="BF55" s="15">
        <f t="shared" si="39"/>
        <v>8.3332873980195496E-3</v>
      </c>
      <c r="BG55" s="20">
        <v>3</v>
      </c>
      <c r="BH55" s="6">
        <v>3</v>
      </c>
      <c r="BI55" s="15">
        <f t="shared" si="40"/>
        <v>0</v>
      </c>
      <c r="BJ55" s="20">
        <v>4</v>
      </c>
      <c r="BK55" s="6">
        <v>4</v>
      </c>
      <c r="BL55" s="15">
        <f t="shared" si="41"/>
        <v>0</v>
      </c>
      <c r="BM55" s="20">
        <v>11</v>
      </c>
      <c r="BN55" s="6">
        <v>7</v>
      </c>
      <c r="BO55" s="15">
        <f t="shared" si="42"/>
        <v>0.36363636363636365</v>
      </c>
      <c r="BP55" s="20">
        <v>193</v>
      </c>
      <c r="BQ55" s="6">
        <v>190</v>
      </c>
      <c r="BR55" s="15">
        <f t="shared" si="43"/>
        <v>1.5544041450777202E-2</v>
      </c>
    </row>
    <row r="56" spans="1:70" x14ac:dyDescent="0.2">
      <c r="A56" s="12">
        <v>643</v>
      </c>
      <c r="B56" s="13" t="s">
        <v>56</v>
      </c>
      <c r="C56" s="24" t="s">
        <v>421</v>
      </c>
      <c r="D56" s="13" t="s">
        <v>242</v>
      </c>
      <c r="E56" s="20">
        <v>55</v>
      </c>
      <c r="F56" s="6">
        <v>54</v>
      </c>
      <c r="G56" s="21">
        <f t="shared" si="22"/>
        <v>-1</v>
      </c>
      <c r="H56" s="20">
        <v>75.023147583007812</v>
      </c>
      <c r="I56" s="6">
        <v>75.493156433105469</v>
      </c>
      <c r="J56" s="15">
        <f t="shared" si="23"/>
        <v>-6.2648511191512549E-3</v>
      </c>
      <c r="K56" s="20">
        <v>20</v>
      </c>
      <c r="L56" s="6">
        <v>17</v>
      </c>
      <c r="M56" s="21">
        <f t="shared" si="24"/>
        <v>-3</v>
      </c>
      <c r="N56" s="20">
        <v>90.081520080566406</v>
      </c>
      <c r="O56" s="6">
        <v>91.032608032226562</v>
      </c>
      <c r="P56" s="15">
        <f t="shared" si="25"/>
        <v>-1.055808062307929E-2</v>
      </c>
      <c r="Q56" s="20">
        <v>34</v>
      </c>
      <c r="R56" s="6">
        <v>39</v>
      </c>
      <c r="S56" s="21">
        <f t="shared" si="26"/>
        <v>5</v>
      </c>
      <c r="T56" s="20">
        <v>86.739128112792969</v>
      </c>
      <c r="U56" s="6">
        <v>84.782608032226562</v>
      </c>
      <c r="V56" s="15">
        <f t="shared" si="27"/>
        <v>2.2556372459983758E-2</v>
      </c>
      <c r="W56" s="20">
        <v>117</v>
      </c>
      <c r="X56" s="6">
        <v>103</v>
      </c>
      <c r="Y56" s="21">
        <f t="shared" si="28"/>
        <v>-14</v>
      </c>
      <c r="Z56" s="20">
        <v>48.248790740966797</v>
      </c>
      <c r="AA56" s="6">
        <v>50.664249420166016</v>
      </c>
      <c r="AB56" s="15">
        <f t="shared" si="29"/>
        <v>-5.0062574462582651E-2</v>
      </c>
      <c r="AC56" s="20">
        <v>100</v>
      </c>
      <c r="AD56" s="6">
        <v>100</v>
      </c>
      <c r="AE56" s="15">
        <f t="shared" si="30"/>
        <v>0</v>
      </c>
      <c r="AF56" s="20">
        <v>100</v>
      </c>
      <c r="AG56" s="6">
        <v>100</v>
      </c>
      <c r="AH56" s="15">
        <f t="shared" si="31"/>
        <v>0</v>
      </c>
      <c r="AI56" s="6">
        <v>554</v>
      </c>
      <c r="AJ56" s="6">
        <v>523</v>
      </c>
      <c r="AK56" s="14">
        <f t="shared" si="32"/>
        <v>5.5956678700361008E-2</v>
      </c>
      <c r="AL56" s="20">
        <v>1</v>
      </c>
      <c r="AM56" s="6">
        <v>0</v>
      </c>
      <c r="AN56" s="15">
        <f t="shared" si="33"/>
        <v>1</v>
      </c>
      <c r="AO56" s="20">
        <v>1</v>
      </c>
      <c r="AP56" s="6">
        <v>1</v>
      </c>
      <c r="AQ56" s="15">
        <f t="shared" si="34"/>
        <v>0</v>
      </c>
      <c r="AR56" s="20">
        <v>163.5</v>
      </c>
      <c r="AS56" s="6">
        <v>161.5</v>
      </c>
      <c r="AT56" s="15">
        <f t="shared" si="35"/>
        <v>1.2232415902140673E-2</v>
      </c>
      <c r="AU56" s="20">
        <v>689</v>
      </c>
      <c r="AV56" s="6">
        <v>648</v>
      </c>
      <c r="AW56" s="15">
        <f t="shared" si="36"/>
        <v>5.9506531204644414E-2</v>
      </c>
      <c r="AX56" s="20">
        <v>3119</v>
      </c>
      <c r="AY56" s="6">
        <v>4211</v>
      </c>
      <c r="AZ56" s="15">
        <f t="shared" si="37"/>
        <v>-0.35011221545367105</v>
      </c>
      <c r="BA56" s="20">
        <v>2</v>
      </c>
      <c r="BB56" s="6">
        <v>2</v>
      </c>
      <c r="BC56" s="15">
        <f t="shared" si="38"/>
        <v>0</v>
      </c>
      <c r="BD56" s="20">
        <v>17.647058486938477</v>
      </c>
      <c r="BE56" s="6">
        <v>13.333333015441895</v>
      </c>
      <c r="BF56" s="15">
        <f t="shared" si="39"/>
        <v>0.24444444804721416</v>
      </c>
      <c r="BG56" s="20">
        <v>1.2000000476837158</v>
      </c>
      <c r="BH56" s="6">
        <v>2.0999999046325684</v>
      </c>
      <c r="BI56" s="15">
        <f t="shared" si="40"/>
        <v>-0.74999985098839395</v>
      </c>
      <c r="BJ56" s="20">
        <v>0</v>
      </c>
      <c r="BK56" s="6">
        <v>0</v>
      </c>
      <c r="BL56" s="15">
        <f t="shared" si="41"/>
        <v>0</v>
      </c>
      <c r="BM56" s="20">
        <v>5</v>
      </c>
      <c r="BN56" s="6">
        <v>3</v>
      </c>
      <c r="BO56" s="15">
        <f t="shared" si="42"/>
        <v>0.4</v>
      </c>
      <c r="BP56" s="20">
        <v>383</v>
      </c>
      <c r="BQ56" s="6">
        <v>375</v>
      </c>
      <c r="BR56" s="15">
        <f t="shared" si="43"/>
        <v>2.0887728459530026E-2</v>
      </c>
    </row>
    <row r="57" spans="1:70" x14ac:dyDescent="0.2">
      <c r="A57" s="12">
        <v>586</v>
      </c>
      <c r="B57" s="13" t="s">
        <v>57</v>
      </c>
      <c r="C57" s="24" t="s">
        <v>427</v>
      </c>
      <c r="D57" s="13" t="s">
        <v>243</v>
      </c>
      <c r="E57" s="20">
        <v>56</v>
      </c>
      <c r="F57" s="6">
        <v>52</v>
      </c>
      <c r="G57" s="21">
        <f t="shared" si="22"/>
        <v>-4</v>
      </c>
      <c r="H57" s="20">
        <v>74.633651733398438</v>
      </c>
      <c r="I57" s="6">
        <v>75.599838256835938</v>
      </c>
      <c r="J57" s="15">
        <f t="shared" si="23"/>
        <v>-1.2945722217758415E-2</v>
      </c>
      <c r="K57" s="20">
        <v>46</v>
      </c>
      <c r="L57" s="6">
        <v>48</v>
      </c>
      <c r="M57" s="21">
        <f t="shared" si="24"/>
        <v>2</v>
      </c>
      <c r="N57" s="20">
        <v>81.521736145019531</v>
      </c>
      <c r="O57" s="6">
        <v>80.978256225585938</v>
      </c>
      <c r="P57" s="15">
        <f t="shared" si="25"/>
        <v>6.6666872558601292E-3</v>
      </c>
      <c r="Q57" s="20">
        <v>70</v>
      </c>
      <c r="R57" s="6">
        <v>68</v>
      </c>
      <c r="S57" s="21">
        <f t="shared" si="26"/>
        <v>-2</v>
      </c>
      <c r="T57" s="20">
        <v>68.043479919433594</v>
      </c>
      <c r="U57" s="6">
        <v>68.586959838867188</v>
      </c>
      <c r="V57" s="15">
        <f t="shared" si="27"/>
        <v>-7.9872446276571599E-3</v>
      </c>
      <c r="W57" s="20">
        <v>64</v>
      </c>
      <c r="X57" s="6">
        <v>62</v>
      </c>
      <c r="Y57" s="21">
        <f t="shared" si="28"/>
        <v>-2</v>
      </c>
      <c r="Z57" s="20">
        <v>74.335746765136719</v>
      </c>
      <c r="AA57" s="6">
        <v>77.234298706054688</v>
      </c>
      <c r="AB57" s="15">
        <f t="shared" si="29"/>
        <v>-3.8992706296150134E-2</v>
      </c>
      <c r="AC57" s="20">
        <v>0</v>
      </c>
      <c r="AD57" s="6">
        <v>0</v>
      </c>
      <c r="AE57" s="15">
        <f t="shared" si="30"/>
        <v>0</v>
      </c>
      <c r="AF57" s="20">
        <v>0</v>
      </c>
      <c r="AG57" s="6">
        <v>0</v>
      </c>
      <c r="AH57" s="15">
        <f t="shared" si="31"/>
        <v>0</v>
      </c>
      <c r="AI57" s="6">
        <v>6</v>
      </c>
      <c r="AJ57" s="6">
        <v>6</v>
      </c>
      <c r="AK57" s="14">
        <f t="shared" si="32"/>
        <v>0</v>
      </c>
      <c r="AL57" s="20">
        <v>14</v>
      </c>
      <c r="AM57" s="6">
        <v>12</v>
      </c>
      <c r="AN57" s="15">
        <f t="shared" si="33"/>
        <v>0.14285714285714285</v>
      </c>
      <c r="AO57" s="20">
        <v>1</v>
      </c>
      <c r="AP57" s="6">
        <v>1</v>
      </c>
      <c r="AQ57" s="15">
        <f t="shared" si="34"/>
        <v>0</v>
      </c>
      <c r="AR57" s="20">
        <v>45</v>
      </c>
      <c r="AS57" s="6">
        <v>50.5</v>
      </c>
      <c r="AT57" s="15">
        <f t="shared" si="35"/>
        <v>-0.12222222222222222</v>
      </c>
      <c r="AU57" s="20">
        <v>171</v>
      </c>
      <c r="AV57" s="6">
        <v>125</v>
      </c>
      <c r="AW57" s="15">
        <f t="shared" si="36"/>
        <v>0.26900584795321636</v>
      </c>
      <c r="AX57" s="20">
        <v>6892</v>
      </c>
      <c r="AY57" s="6">
        <v>5272</v>
      </c>
      <c r="AZ57" s="15">
        <f t="shared" si="37"/>
        <v>0.23505513639001741</v>
      </c>
      <c r="BA57" s="20">
        <v>2</v>
      </c>
      <c r="BB57" s="6">
        <v>2</v>
      </c>
      <c r="BC57" s="15">
        <f t="shared" si="38"/>
        <v>0</v>
      </c>
      <c r="BD57" s="20">
        <v>29.411764144897461</v>
      </c>
      <c r="BE57" s="6">
        <v>46.666667938232422</v>
      </c>
      <c r="BF57" s="15">
        <f t="shared" si="39"/>
        <v>-0.58666674016316867</v>
      </c>
      <c r="BG57" s="20">
        <v>3</v>
      </c>
      <c r="BH57" s="6">
        <v>3</v>
      </c>
      <c r="BI57" s="15">
        <f t="shared" si="40"/>
        <v>0</v>
      </c>
      <c r="BJ57" s="20">
        <v>1</v>
      </c>
      <c r="BK57" s="6">
        <v>2</v>
      </c>
      <c r="BL57" s="15">
        <f t="shared" si="41"/>
        <v>-1</v>
      </c>
      <c r="BM57" s="20">
        <v>10</v>
      </c>
      <c r="BN57" s="6">
        <v>10</v>
      </c>
      <c r="BO57" s="15">
        <f t="shared" si="42"/>
        <v>0</v>
      </c>
      <c r="BP57" s="20">
        <v>240</v>
      </c>
      <c r="BQ57" s="6">
        <v>203</v>
      </c>
      <c r="BR57" s="15">
        <f t="shared" si="43"/>
        <v>0.15416666666666667</v>
      </c>
    </row>
    <row r="58" spans="1:70" x14ac:dyDescent="0.2">
      <c r="A58" s="12">
        <v>191</v>
      </c>
      <c r="B58" s="13" t="s">
        <v>58</v>
      </c>
      <c r="C58" s="24" t="s">
        <v>421</v>
      </c>
      <c r="D58" s="13" t="s">
        <v>244</v>
      </c>
      <c r="E58" s="20">
        <v>57</v>
      </c>
      <c r="F58" s="6">
        <v>55</v>
      </c>
      <c r="G58" s="21">
        <f t="shared" si="22"/>
        <v>-2</v>
      </c>
      <c r="H58" s="20">
        <v>74.401168823242188</v>
      </c>
      <c r="I58" s="6">
        <v>74.457527160644531</v>
      </c>
      <c r="J58" s="15">
        <f t="shared" si="23"/>
        <v>-7.5749263477616177E-4</v>
      </c>
      <c r="K58" s="20">
        <v>49</v>
      </c>
      <c r="L58" s="6">
        <v>49</v>
      </c>
      <c r="M58" s="21">
        <f t="shared" si="24"/>
        <v>0</v>
      </c>
      <c r="N58" s="20">
        <v>80.570648193359375</v>
      </c>
      <c r="O58" s="6">
        <v>80.570655822753906</v>
      </c>
      <c r="P58" s="15">
        <f t="shared" si="25"/>
        <v>-9.4691984020538319E-8</v>
      </c>
      <c r="Q58" s="20">
        <v>49</v>
      </c>
      <c r="R58" s="6">
        <v>50</v>
      </c>
      <c r="S58" s="21">
        <f t="shared" si="26"/>
        <v>1</v>
      </c>
      <c r="T58" s="20">
        <v>79.891304016113281</v>
      </c>
      <c r="U58" s="6">
        <v>79.456520080566406</v>
      </c>
      <c r="V58" s="15">
        <f t="shared" si="27"/>
        <v>5.4421935015503487E-3</v>
      </c>
      <c r="W58" s="20">
        <v>86</v>
      </c>
      <c r="X58" s="6">
        <v>84</v>
      </c>
      <c r="Y58" s="21">
        <f t="shared" si="28"/>
        <v>-2</v>
      </c>
      <c r="Z58" s="20">
        <v>62.741546630859375</v>
      </c>
      <c r="AA58" s="6">
        <v>63.345409393310547</v>
      </c>
      <c r="AB58" s="15">
        <f t="shared" si="29"/>
        <v>-9.6246075348445821E-3</v>
      </c>
      <c r="AC58" s="20">
        <v>66.666664123535156</v>
      </c>
      <c r="AD58" s="6">
        <v>66.666664123535156</v>
      </c>
      <c r="AE58" s="15">
        <f t="shared" si="30"/>
        <v>0</v>
      </c>
      <c r="AF58" s="20">
        <v>5</v>
      </c>
      <c r="AG58" s="6">
        <v>5</v>
      </c>
      <c r="AH58" s="15">
        <f t="shared" si="31"/>
        <v>0</v>
      </c>
      <c r="AI58" s="6">
        <v>43</v>
      </c>
      <c r="AJ58" s="6">
        <v>39</v>
      </c>
      <c r="AK58" s="14">
        <f t="shared" si="32"/>
        <v>9.3023255813953487E-2</v>
      </c>
      <c r="AL58" s="20">
        <v>39</v>
      </c>
      <c r="AM58" s="6">
        <v>37</v>
      </c>
      <c r="AN58" s="15">
        <f t="shared" si="33"/>
        <v>5.128205128205128E-2</v>
      </c>
      <c r="AO58" s="20">
        <v>1</v>
      </c>
      <c r="AP58" s="6">
        <v>1</v>
      </c>
      <c r="AQ58" s="15">
        <f t="shared" si="34"/>
        <v>0</v>
      </c>
      <c r="AR58" s="20">
        <v>47.5</v>
      </c>
      <c r="AS58" s="6">
        <v>47</v>
      </c>
      <c r="AT58" s="15">
        <f t="shared" si="35"/>
        <v>1.0526315789473684E-2</v>
      </c>
      <c r="AU58" s="20">
        <v>197</v>
      </c>
      <c r="AV58" s="6">
        <v>107.5</v>
      </c>
      <c r="AW58" s="15">
        <f t="shared" si="36"/>
        <v>0.45431472081218272</v>
      </c>
      <c r="AX58" s="20">
        <v>3707</v>
      </c>
      <c r="AY58" s="6">
        <v>5467</v>
      </c>
      <c r="AZ58" s="15">
        <f t="shared" si="37"/>
        <v>-0.47477744807121663</v>
      </c>
      <c r="BA58" s="20">
        <v>2</v>
      </c>
      <c r="BB58" s="6">
        <v>2</v>
      </c>
      <c r="BC58" s="15">
        <f t="shared" si="38"/>
        <v>0</v>
      </c>
      <c r="BD58" s="20">
        <v>58.823528289794922</v>
      </c>
      <c r="BE58" s="6">
        <v>60</v>
      </c>
      <c r="BF58" s="15">
        <f t="shared" si="39"/>
        <v>-2.0000019454956424E-2</v>
      </c>
      <c r="BG58" s="20">
        <v>2.0999999046325684</v>
      </c>
      <c r="BH58" s="6">
        <v>2.0999999046325684</v>
      </c>
      <c r="BI58" s="15">
        <f t="shared" si="40"/>
        <v>0</v>
      </c>
      <c r="BJ58" s="20">
        <v>38</v>
      </c>
      <c r="BK58" s="6">
        <v>37</v>
      </c>
      <c r="BL58" s="15">
        <f t="shared" si="41"/>
        <v>2.6315789473684209E-2</v>
      </c>
      <c r="BM58" s="20">
        <v>9</v>
      </c>
      <c r="BN58" s="6">
        <v>10</v>
      </c>
      <c r="BO58" s="15">
        <f t="shared" si="42"/>
        <v>-0.1111111111111111</v>
      </c>
      <c r="BP58" s="20">
        <v>209</v>
      </c>
      <c r="BQ58" s="6">
        <v>203</v>
      </c>
      <c r="BR58" s="15">
        <f t="shared" si="43"/>
        <v>2.8708133971291867E-2</v>
      </c>
    </row>
    <row r="59" spans="1:70" x14ac:dyDescent="0.2">
      <c r="A59" s="12">
        <v>158</v>
      </c>
      <c r="B59" s="13" t="s">
        <v>59</v>
      </c>
      <c r="C59" s="24" t="s">
        <v>423</v>
      </c>
      <c r="D59" s="13" t="s">
        <v>245</v>
      </c>
      <c r="E59" s="20">
        <v>58</v>
      </c>
      <c r="F59" s="6">
        <v>57</v>
      </c>
      <c r="G59" s="21">
        <f t="shared" si="22"/>
        <v>-1</v>
      </c>
      <c r="H59" s="20">
        <v>73.485305786132812</v>
      </c>
      <c r="I59" s="6">
        <v>73.2608642578125</v>
      </c>
      <c r="J59" s="15">
        <f t="shared" si="23"/>
        <v>3.054236842580659E-3</v>
      </c>
      <c r="K59" s="20">
        <v>111</v>
      </c>
      <c r="L59" s="6">
        <v>119</v>
      </c>
      <c r="M59" s="21">
        <f t="shared" si="24"/>
        <v>8</v>
      </c>
      <c r="N59" s="20">
        <v>44.972824096679688</v>
      </c>
      <c r="O59" s="6">
        <v>41.847827911376953</v>
      </c>
      <c r="P59" s="15">
        <f t="shared" si="25"/>
        <v>6.9486323086689381E-2</v>
      </c>
      <c r="Q59" s="20">
        <v>41</v>
      </c>
      <c r="R59" s="6">
        <v>41</v>
      </c>
      <c r="S59" s="21">
        <f t="shared" si="26"/>
        <v>0</v>
      </c>
      <c r="T59" s="20">
        <v>83.695648193359375</v>
      </c>
      <c r="U59" s="6">
        <v>83.913040161132812</v>
      </c>
      <c r="V59" s="15">
        <f t="shared" si="27"/>
        <v>-2.5974106475787581E-3</v>
      </c>
      <c r="W59" s="20">
        <v>22</v>
      </c>
      <c r="X59" s="6">
        <v>15</v>
      </c>
      <c r="Y59" s="21">
        <f t="shared" si="28"/>
        <v>-7</v>
      </c>
      <c r="Z59" s="20">
        <v>91.787437438964844</v>
      </c>
      <c r="AA59" s="6">
        <v>94.021736145019531</v>
      </c>
      <c r="AB59" s="15">
        <f t="shared" si="29"/>
        <v>-2.4342097005817503E-2</v>
      </c>
      <c r="AC59" s="20">
        <v>100</v>
      </c>
      <c r="AD59" s="6">
        <v>100</v>
      </c>
      <c r="AE59" s="15">
        <f t="shared" si="30"/>
        <v>0</v>
      </c>
      <c r="AF59" s="20">
        <v>0</v>
      </c>
      <c r="AG59" s="6">
        <v>0</v>
      </c>
      <c r="AH59" s="15">
        <f t="shared" si="31"/>
        <v>0</v>
      </c>
      <c r="AI59" s="6">
        <v>175</v>
      </c>
      <c r="AJ59" s="6">
        <v>162</v>
      </c>
      <c r="AK59" s="14">
        <f t="shared" si="32"/>
        <v>7.4285714285714288E-2</v>
      </c>
      <c r="AL59" s="20">
        <v>263</v>
      </c>
      <c r="AM59" s="6">
        <v>255</v>
      </c>
      <c r="AN59" s="15">
        <f t="shared" si="33"/>
        <v>3.0418250950570342E-2</v>
      </c>
      <c r="AO59" s="20">
        <v>0.75</v>
      </c>
      <c r="AP59" s="6">
        <v>0.75</v>
      </c>
      <c r="AQ59" s="15">
        <f t="shared" si="34"/>
        <v>0</v>
      </c>
      <c r="AR59" s="20">
        <v>0</v>
      </c>
      <c r="AS59" s="6">
        <v>0</v>
      </c>
      <c r="AT59" s="15">
        <f t="shared" si="35"/>
        <v>0</v>
      </c>
      <c r="AU59" s="20">
        <v>0</v>
      </c>
      <c r="AV59" s="6">
        <v>0</v>
      </c>
      <c r="AW59" s="15">
        <f t="shared" si="36"/>
        <v>0</v>
      </c>
      <c r="AX59" s="20">
        <v>24834</v>
      </c>
      <c r="AY59" s="6">
        <v>21147</v>
      </c>
      <c r="AZ59" s="15">
        <f t="shared" si="37"/>
        <v>0.14846581299830877</v>
      </c>
      <c r="BA59" s="20">
        <v>0.20000000298023224</v>
      </c>
      <c r="BB59" s="6">
        <v>0.20000000298023224</v>
      </c>
      <c r="BC59" s="15">
        <f t="shared" si="38"/>
        <v>0</v>
      </c>
      <c r="BD59" s="20">
        <v>76.470588684082031</v>
      </c>
      <c r="BE59" s="6">
        <v>86.666664123535156</v>
      </c>
      <c r="BF59" s="15">
        <f t="shared" si="39"/>
        <v>-0.13333329342573141</v>
      </c>
      <c r="BG59" s="20">
        <v>3</v>
      </c>
      <c r="BH59" s="6">
        <v>3</v>
      </c>
      <c r="BI59" s="15">
        <f t="shared" si="40"/>
        <v>0</v>
      </c>
      <c r="BJ59" s="20">
        <v>68</v>
      </c>
      <c r="BK59" s="6">
        <v>63</v>
      </c>
      <c r="BL59" s="15">
        <f t="shared" si="41"/>
        <v>7.3529411764705885E-2</v>
      </c>
      <c r="BM59" s="20">
        <v>30</v>
      </c>
      <c r="BN59" s="6">
        <v>28</v>
      </c>
      <c r="BO59" s="15">
        <f t="shared" si="42"/>
        <v>6.6666666666666666E-2</v>
      </c>
      <c r="BP59" s="20">
        <v>1699</v>
      </c>
      <c r="BQ59" s="6">
        <v>1528</v>
      </c>
      <c r="BR59" s="15">
        <f t="shared" si="43"/>
        <v>0.10064743967039436</v>
      </c>
    </row>
    <row r="60" spans="1:70" x14ac:dyDescent="0.2">
      <c r="A60" s="12">
        <v>440</v>
      </c>
      <c r="B60" s="13" t="s">
        <v>60</v>
      </c>
      <c r="C60" s="24" t="s">
        <v>421</v>
      </c>
      <c r="D60" s="13" t="s">
        <v>246</v>
      </c>
      <c r="E60" s="20">
        <v>59</v>
      </c>
      <c r="F60" s="6">
        <v>59</v>
      </c>
      <c r="G60" s="21">
        <f t="shared" si="22"/>
        <v>0</v>
      </c>
      <c r="H60" s="20">
        <v>73.160224914550781</v>
      </c>
      <c r="I60" s="6">
        <v>72.700286865234375</v>
      </c>
      <c r="J60" s="15">
        <f t="shared" si="23"/>
        <v>6.2867227356613762E-3</v>
      </c>
      <c r="K60" s="20">
        <v>69</v>
      </c>
      <c r="L60" s="6">
        <v>70</v>
      </c>
      <c r="M60" s="21">
        <f t="shared" si="24"/>
        <v>1</v>
      </c>
      <c r="N60" s="20">
        <v>64.13043212890625</v>
      </c>
      <c r="O60" s="6">
        <v>63.451087951660156</v>
      </c>
      <c r="P60" s="15">
        <f t="shared" si="25"/>
        <v>1.0593163880146148E-2</v>
      </c>
      <c r="Q60" s="20">
        <v>53</v>
      </c>
      <c r="R60" s="6">
        <v>56</v>
      </c>
      <c r="S60" s="21">
        <f t="shared" si="26"/>
        <v>3</v>
      </c>
      <c r="T60" s="20">
        <v>77.934783935546875</v>
      </c>
      <c r="U60" s="6">
        <v>76.086959838867188</v>
      </c>
      <c r="V60" s="15">
        <f t="shared" si="27"/>
        <v>2.3709876429603798E-2</v>
      </c>
      <c r="W60" s="20">
        <v>60</v>
      </c>
      <c r="X60" s="6">
        <v>57</v>
      </c>
      <c r="Y60" s="21">
        <f t="shared" si="28"/>
        <v>-3</v>
      </c>
      <c r="Z60" s="20">
        <v>77.415458679199219</v>
      </c>
      <c r="AA60" s="6">
        <v>78.56280517578125</v>
      </c>
      <c r="AB60" s="15">
        <f t="shared" si="29"/>
        <v>-1.4820638101964927E-2</v>
      </c>
      <c r="AC60" s="20">
        <v>66.666664123535156</v>
      </c>
      <c r="AD60" s="6">
        <v>44.444442749023438</v>
      </c>
      <c r="AE60" s="15">
        <f t="shared" si="30"/>
        <v>0.33333333333333331</v>
      </c>
      <c r="AF60" s="20">
        <v>0</v>
      </c>
      <c r="AG60" s="6">
        <v>0</v>
      </c>
      <c r="AH60" s="15">
        <f t="shared" si="31"/>
        <v>0</v>
      </c>
      <c r="AI60" s="6">
        <v>58</v>
      </c>
      <c r="AJ60" s="6">
        <v>52</v>
      </c>
      <c r="AK60" s="14">
        <f t="shared" si="32"/>
        <v>0.10344827586206896</v>
      </c>
      <c r="AL60" s="20">
        <v>19</v>
      </c>
      <c r="AM60" s="6">
        <v>17</v>
      </c>
      <c r="AN60" s="15">
        <f t="shared" si="33"/>
        <v>0.10526315789473684</v>
      </c>
      <c r="AO60" s="20">
        <v>1</v>
      </c>
      <c r="AP60" s="6">
        <v>1</v>
      </c>
      <c r="AQ60" s="15">
        <f t="shared" si="34"/>
        <v>0</v>
      </c>
      <c r="AR60" s="20">
        <v>3</v>
      </c>
      <c r="AS60" s="6">
        <v>4</v>
      </c>
      <c r="AT60" s="15">
        <f t="shared" si="35"/>
        <v>-0.33333333333333331</v>
      </c>
      <c r="AU60" s="20">
        <v>43</v>
      </c>
      <c r="AV60" s="6">
        <v>40.5</v>
      </c>
      <c r="AW60" s="15">
        <f t="shared" si="36"/>
        <v>5.8139534883720929E-2</v>
      </c>
      <c r="AX60" s="20">
        <v>4167</v>
      </c>
      <c r="AY60" s="6">
        <v>2968</v>
      </c>
      <c r="AZ60" s="15">
        <f t="shared" si="37"/>
        <v>0.28773698104151668</v>
      </c>
      <c r="BA60" s="20">
        <v>1.75</v>
      </c>
      <c r="BB60" s="6">
        <v>1.75</v>
      </c>
      <c r="BC60" s="15">
        <f t="shared" si="38"/>
        <v>0</v>
      </c>
      <c r="BD60" s="20">
        <v>47.058822631835938</v>
      </c>
      <c r="BE60" s="6">
        <v>53.333332061767578</v>
      </c>
      <c r="BF60" s="15">
        <f t="shared" si="39"/>
        <v>-0.13333332792917876</v>
      </c>
      <c r="BG60" s="20">
        <v>3</v>
      </c>
      <c r="BH60" s="6">
        <v>3</v>
      </c>
      <c r="BI60" s="15">
        <f t="shared" si="40"/>
        <v>0</v>
      </c>
      <c r="BJ60" s="20">
        <v>17</v>
      </c>
      <c r="BK60" s="6">
        <v>18</v>
      </c>
      <c r="BL60" s="15">
        <f t="shared" si="41"/>
        <v>-5.8823529411764705E-2</v>
      </c>
      <c r="BM60" s="20">
        <v>5</v>
      </c>
      <c r="BN60" s="6">
        <v>5</v>
      </c>
      <c r="BO60" s="15">
        <f t="shared" si="42"/>
        <v>0</v>
      </c>
      <c r="BP60" s="20">
        <v>137</v>
      </c>
      <c r="BQ60" s="6">
        <v>114</v>
      </c>
      <c r="BR60" s="15">
        <f t="shared" si="43"/>
        <v>0.16788321167883211</v>
      </c>
    </row>
    <row r="61" spans="1:70" x14ac:dyDescent="0.2">
      <c r="A61" s="12">
        <v>218</v>
      </c>
      <c r="B61" s="13" t="s">
        <v>61</v>
      </c>
      <c r="C61" s="24" t="s">
        <v>425</v>
      </c>
      <c r="D61" s="13" t="s">
        <v>247</v>
      </c>
      <c r="E61" s="20">
        <v>60</v>
      </c>
      <c r="F61" s="6">
        <v>65</v>
      </c>
      <c r="G61" s="21">
        <f t="shared" si="22"/>
        <v>5</v>
      </c>
      <c r="H61" s="20">
        <v>72.315826416015625</v>
      </c>
      <c r="I61" s="6">
        <v>69.822868347167969</v>
      </c>
      <c r="J61" s="15">
        <f t="shared" si="23"/>
        <v>3.4473201682108504E-2</v>
      </c>
      <c r="K61" s="20">
        <v>90</v>
      </c>
      <c r="L61" s="6">
        <v>86</v>
      </c>
      <c r="M61" s="21">
        <f t="shared" si="24"/>
        <v>-4</v>
      </c>
      <c r="N61" s="20">
        <v>54.483695983886719</v>
      </c>
      <c r="O61" s="6">
        <v>56.521739959716797</v>
      </c>
      <c r="P61" s="15">
        <f t="shared" si="25"/>
        <v>-3.7406492695224267E-2</v>
      </c>
      <c r="Q61" s="20">
        <v>57</v>
      </c>
      <c r="R61" s="6">
        <v>58</v>
      </c>
      <c r="S61" s="21">
        <f t="shared" si="26"/>
        <v>1</v>
      </c>
      <c r="T61" s="20">
        <v>75.86956787109375</v>
      </c>
      <c r="U61" s="6">
        <v>75.652175903320312</v>
      </c>
      <c r="V61" s="15">
        <f t="shared" si="27"/>
        <v>2.8653381569642982E-3</v>
      </c>
      <c r="W61" s="20">
        <v>40</v>
      </c>
      <c r="X61" s="6">
        <v>60</v>
      </c>
      <c r="Y61" s="21">
        <f t="shared" si="28"/>
        <v>20</v>
      </c>
      <c r="Z61" s="20">
        <v>86.594207763671875</v>
      </c>
      <c r="AA61" s="6">
        <v>77.294685363769531</v>
      </c>
      <c r="AB61" s="15">
        <f t="shared" si="29"/>
        <v>0.10739196812426631</v>
      </c>
      <c r="AC61" s="20">
        <v>11.111110687255859</v>
      </c>
      <c r="AD61" s="6">
        <v>11.111110687255859</v>
      </c>
      <c r="AE61" s="15">
        <f t="shared" si="30"/>
        <v>0</v>
      </c>
      <c r="AF61" s="20">
        <v>0</v>
      </c>
      <c r="AG61" s="6">
        <v>0</v>
      </c>
      <c r="AH61" s="15">
        <f t="shared" si="31"/>
        <v>0</v>
      </c>
      <c r="AI61" s="6">
        <v>32</v>
      </c>
      <c r="AJ61" s="6">
        <v>29</v>
      </c>
      <c r="AK61" s="14">
        <f t="shared" si="32"/>
        <v>9.375E-2</v>
      </c>
      <c r="AL61" s="20">
        <v>51</v>
      </c>
      <c r="AM61" s="6">
        <v>41</v>
      </c>
      <c r="AN61" s="15">
        <f t="shared" si="33"/>
        <v>0.19607843137254902</v>
      </c>
      <c r="AO61" s="20">
        <v>1</v>
      </c>
      <c r="AP61" s="6">
        <v>1</v>
      </c>
      <c r="AQ61" s="15">
        <f t="shared" si="34"/>
        <v>0</v>
      </c>
      <c r="AR61" s="20">
        <v>0</v>
      </c>
      <c r="AS61" s="6">
        <v>0</v>
      </c>
      <c r="AT61" s="15">
        <f t="shared" si="35"/>
        <v>0</v>
      </c>
      <c r="AU61" s="20">
        <v>30</v>
      </c>
      <c r="AV61" s="6">
        <v>41</v>
      </c>
      <c r="AW61" s="15">
        <f t="shared" si="36"/>
        <v>-0.36666666666666664</v>
      </c>
      <c r="AX61" s="20">
        <v>1615</v>
      </c>
      <c r="AY61" s="6">
        <v>1710</v>
      </c>
      <c r="AZ61" s="15">
        <f t="shared" si="37"/>
        <v>-5.8823529411764705E-2</v>
      </c>
      <c r="BA61" s="20">
        <v>1.5</v>
      </c>
      <c r="BB61" s="6">
        <v>1.5</v>
      </c>
      <c r="BC61" s="15">
        <f t="shared" si="38"/>
        <v>0</v>
      </c>
      <c r="BD61" s="20">
        <v>76.470588684082031</v>
      </c>
      <c r="BE61" s="6">
        <v>40</v>
      </c>
      <c r="BF61" s="15">
        <f t="shared" si="39"/>
        <v>0.47692307999289246</v>
      </c>
      <c r="BG61" s="20">
        <v>3</v>
      </c>
      <c r="BH61" s="6">
        <v>3</v>
      </c>
      <c r="BI61" s="15">
        <f t="shared" si="40"/>
        <v>0</v>
      </c>
      <c r="BJ61" s="20">
        <v>16</v>
      </c>
      <c r="BK61" s="6">
        <v>16</v>
      </c>
      <c r="BL61" s="15">
        <f t="shared" si="41"/>
        <v>0</v>
      </c>
      <c r="BM61" s="20">
        <v>26</v>
      </c>
      <c r="BN61" s="6">
        <v>13</v>
      </c>
      <c r="BO61" s="15">
        <f t="shared" si="42"/>
        <v>0.5</v>
      </c>
      <c r="BP61" s="20">
        <v>202</v>
      </c>
      <c r="BQ61" s="6">
        <v>189</v>
      </c>
      <c r="BR61" s="15">
        <f t="shared" si="43"/>
        <v>6.4356435643564358E-2</v>
      </c>
    </row>
    <row r="62" spans="1:70" x14ac:dyDescent="0.2">
      <c r="A62" s="12">
        <v>788</v>
      </c>
      <c r="B62" s="13" t="s">
        <v>62</v>
      </c>
      <c r="C62" s="24" t="s">
        <v>427</v>
      </c>
      <c r="D62" s="13" t="s">
        <v>248</v>
      </c>
      <c r="E62" s="20">
        <v>61</v>
      </c>
      <c r="F62" s="6">
        <v>63</v>
      </c>
      <c r="G62" s="21">
        <f t="shared" si="22"/>
        <v>2</v>
      </c>
      <c r="H62" s="20">
        <v>72.204109191894531</v>
      </c>
      <c r="I62" s="6">
        <v>71.368759155273438</v>
      </c>
      <c r="J62" s="15">
        <f t="shared" si="23"/>
        <v>1.1569286650999473E-2</v>
      </c>
      <c r="K62" s="20">
        <v>65</v>
      </c>
      <c r="L62" s="6">
        <v>67</v>
      </c>
      <c r="M62" s="21">
        <f t="shared" si="24"/>
        <v>2</v>
      </c>
      <c r="N62" s="20">
        <v>67.11956787109375</v>
      </c>
      <c r="O62" s="6">
        <v>65.7608642578125</v>
      </c>
      <c r="P62" s="15">
        <f t="shared" si="25"/>
        <v>2.0243032790239403E-2</v>
      </c>
      <c r="Q62" s="20">
        <v>61</v>
      </c>
      <c r="R62" s="6">
        <v>63</v>
      </c>
      <c r="S62" s="21">
        <f t="shared" si="26"/>
        <v>2</v>
      </c>
      <c r="T62" s="20">
        <v>73.586959838867188</v>
      </c>
      <c r="U62" s="6">
        <v>73.586959838867188</v>
      </c>
      <c r="V62" s="15">
        <f t="shared" si="27"/>
        <v>0</v>
      </c>
      <c r="W62" s="20">
        <v>62</v>
      </c>
      <c r="X62" s="6">
        <v>64</v>
      </c>
      <c r="Y62" s="21">
        <f t="shared" si="28"/>
        <v>2</v>
      </c>
      <c r="Z62" s="20">
        <v>75.905799865722656</v>
      </c>
      <c r="AA62" s="6">
        <v>74.758453369140625</v>
      </c>
      <c r="AB62" s="15">
        <f t="shared" si="29"/>
        <v>1.511539959544181E-2</v>
      </c>
      <c r="AC62" s="20">
        <v>22.222221374511719</v>
      </c>
      <c r="AD62" s="6">
        <v>22.222221374511719</v>
      </c>
      <c r="AE62" s="15">
        <f t="shared" si="30"/>
        <v>0</v>
      </c>
      <c r="AF62" s="20">
        <v>0</v>
      </c>
      <c r="AG62" s="6">
        <v>0</v>
      </c>
      <c r="AH62" s="15">
        <f t="shared" si="31"/>
        <v>0</v>
      </c>
      <c r="AI62" s="6">
        <v>20</v>
      </c>
      <c r="AJ62" s="6">
        <v>16</v>
      </c>
      <c r="AK62" s="14">
        <f t="shared" si="32"/>
        <v>0.2</v>
      </c>
      <c r="AL62" s="20">
        <v>29</v>
      </c>
      <c r="AM62" s="6">
        <v>28</v>
      </c>
      <c r="AN62" s="15">
        <f t="shared" si="33"/>
        <v>3.4482758620689655E-2</v>
      </c>
      <c r="AO62" s="20">
        <v>1</v>
      </c>
      <c r="AP62" s="6">
        <v>1</v>
      </c>
      <c r="AQ62" s="15">
        <f t="shared" si="34"/>
        <v>0</v>
      </c>
      <c r="AR62" s="20">
        <v>4</v>
      </c>
      <c r="AS62" s="6">
        <v>4</v>
      </c>
      <c r="AT62" s="15">
        <f t="shared" si="35"/>
        <v>0</v>
      </c>
      <c r="AU62" s="20">
        <v>153</v>
      </c>
      <c r="AV62" s="6">
        <v>95.5</v>
      </c>
      <c r="AW62" s="15">
        <f t="shared" si="36"/>
        <v>0.37581699346405228</v>
      </c>
      <c r="AX62" s="20">
        <v>2168</v>
      </c>
      <c r="AY62" s="6">
        <v>1476</v>
      </c>
      <c r="AZ62" s="15">
        <f t="shared" si="37"/>
        <v>0.31918819188191883</v>
      </c>
      <c r="BA62" s="20">
        <v>1.75</v>
      </c>
      <c r="BB62" s="6">
        <v>1.75</v>
      </c>
      <c r="BC62" s="15">
        <f t="shared" si="38"/>
        <v>0</v>
      </c>
      <c r="BD62" s="20">
        <v>52.941177368164062</v>
      </c>
      <c r="BE62" s="6">
        <v>46.666667938232422</v>
      </c>
      <c r="BF62" s="15">
        <f t="shared" si="39"/>
        <v>0.11851850944487662</v>
      </c>
      <c r="BG62" s="20">
        <v>3</v>
      </c>
      <c r="BH62" s="6">
        <v>3</v>
      </c>
      <c r="BI62" s="15">
        <f t="shared" si="40"/>
        <v>0</v>
      </c>
      <c r="BJ62" s="20">
        <v>3</v>
      </c>
      <c r="BK62" s="6">
        <v>2</v>
      </c>
      <c r="BL62" s="15">
        <f t="shared" si="41"/>
        <v>0.33333333333333331</v>
      </c>
      <c r="BM62" s="20">
        <v>7</v>
      </c>
      <c r="BN62" s="6">
        <v>5</v>
      </c>
      <c r="BO62" s="15">
        <f t="shared" si="42"/>
        <v>0.2857142857142857</v>
      </c>
      <c r="BP62" s="20">
        <v>77</v>
      </c>
      <c r="BQ62" s="6">
        <v>60</v>
      </c>
      <c r="BR62" s="15">
        <f t="shared" si="43"/>
        <v>0.22077922077922077</v>
      </c>
    </row>
    <row r="63" spans="1:70" x14ac:dyDescent="0.2">
      <c r="A63" s="12">
        <v>364</v>
      </c>
      <c r="B63" s="13" t="s">
        <v>63</v>
      </c>
      <c r="C63" s="24" t="s">
        <v>427</v>
      </c>
      <c r="D63" s="13" t="s">
        <v>249</v>
      </c>
      <c r="E63" s="20">
        <v>62</v>
      </c>
      <c r="F63" s="6">
        <v>56</v>
      </c>
      <c r="G63" s="21">
        <f t="shared" si="22"/>
        <v>-6</v>
      </c>
      <c r="H63" s="20">
        <v>71.503623962402344</v>
      </c>
      <c r="I63" s="6">
        <v>73.713768005371094</v>
      </c>
      <c r="J63" s="15">
        <f t="shared" si="23"/>
        <v>-3.0909538852616426E-2</v>
      </c>
      <c r="K63" s="20">
        <v>24</v>
      </c>
      <c r="L63" s="6">
        <v>30</v>
      </c>
      <c r="M63" s="21">
        <f t="shared" si="24"/>
        <v>6</v>
      </c>
      <c r="N63" s="20">
        <v>88.858695983886719</v>
      </c>
      <c r="O63" s="6">
        <v>87.228256225585938</v>
      </c>
      <c r="P63" s="15">
        <f t="shared" si="25"/>
        <v>1.83486797802709E-2</v>
      </c>
      <c r="Q63" s="20">
        <v>62</v>
      </c>
      <c r="R63" s="6">
        <v>63</v>
      </c>
      <c r="S63" s="21">
        <f t="shared" si="26"/>
        <v>1</v>
      </c>
      <c r="T63" s="20">
        <v>73.478256225585938</v>
      </c>
      <c r="U63" s="6">
        <v>73.586959838867188</v>
      </c>
      <c r="V63" s="15">
        <f t="shared" si="27"/>
        <v>-1.4793983807606774E-3</v>
      </c>
      <c r="W63" s="20">
        <v>106</v>
      </c>
      <c r="X63" s="6">
        <v>89</v>
      </c>
      <c r="Y63" s="21">
        <f t="shared" si="28"/>
        <v>-17</v>
      </c>
      <c r="Z63" s="20">
        <v>52.173912048339844</v>
      </c>
      <c r="AA63" s="6">
        <v>60.326087951660156</v>
      </c>
      <c r="AB63" s="15">
        <f t="shared" si="29"/>
        <v>-0.15625004112720567</v>
      </c>
      <c r="AC63" s="20">
        <v>0</v>
      </c>
      <c r="AD63" s="6">
        <v>0</v>
      </c>
      <c r="AE63" s="15">
        <f t="shared" si="30"/>
        <v>0</v>
      </c>
      <c r="AF63" s="20">
        <v>0</v>
      </c>
      <c r="AG63" s="6">
        <v>0</v>
      </c>
      <c r="AH63" s="15">
        <f t="shared" si="31"/>
        <v>0</v>
      </c>
      <c r="AI63" s="6">
        <v>0</v>
      </c>
      <c r="AJ63" s="6">
        <v>0</v>
      </c>
      <c r="AK63" s="14">
        <f t="shared" si="32"/>
        <v>0</v>
      </c>
      <c r="AL63" s="20">
        <v>203</v>
      </c>
      <c r="AM63" s="6">
        <v>175</v>
      </c>
      <c r="AN63" s="15">
        <f t="shared" si="33"/>
        <v>0.13793103448275862</v>
      </c>
      <c r="AO63" s="20">
        <v>1</v>
      </c>
      <c r="AP63" s="6">
        <v>1</v>
      </c>
      <c r="AQ63" s="15">
        <f t="shared" si="34"/>
        <v>0</v>
      </c>
      <c r="AR63" s="20">
        <v>110</v>
      </c>
      <c r="AS63" s="6">
        <v>104</v>
      </c>
      <c r="AT63" s="15">
        <f t="shared" si="35"/>
        <v>5.4545454545454543E-2</v>
      </c>
      <c r="AU63" s="20">
        <v>562.5</v>
      </c>
      <c r="AV63" s="6">
        <v>510.5</v>
      </c>
      <c r="AW63" s="15">
        <f t="shared" si="36"/>
        <v>9.244444444444444E-2</v>
      </c>
      <c r="AX63" s="20">
        <v>5904</v>
      </c>
      <c r="AY63" s="6">
        <v>3403</v>
      </c>
      <c r="AZ63" s="15">
        <f t="shared" si="37"/>
        <v>0.4236111111111111</v>
      </c>
      <c r="BA63" s="20">
        <v>2</v>
      </c>
      <c r="BB63" s="6">
        <v>2</v>
      </c>
      <c r="BC63" s="15">
        <f t="shared" si="38"/>
        <v>0</v>
      </c>
      <c r="BD63" s="20">
        <v>17.647058486938477</v>
      </c>
      <c r="BE63" s="6">
        <v>53.333332061767578</v>
      </c>
      <c r="BF63" s="15">
        <f t="shared" si="39"/>
        <v>-2.0222222078111436</v>
      </c>
      <c r="BG63" s="20">
        <v>2.0999999046325684</v>
      </c>
      <c r="BH63" s="6">
        <v>2.0999999046325684</v>
      </c>
      <c r="BI63" s="15">
        <f t="shared" si="40"/>
        <v>0</v>
      </c>
      <c r="BJ63" s="20">
        <v>2</v>
      </c>
      <c r="BK63" s="6">
        <v>3</v>
      </c>
      <c r="BL63" s="15">
        <f t="shared" si="41"/>
        <v>-0.5</v>
      </c>
      <c r="BM63" s="20">
        <v>0</v>
      </c>
      <c r="BN63" s="6">
        <v>60</v>
      </c>
      <c r="BO63" s="15">
        <f t="shared" si="42"/>
        <v>0</v>
      </c>
      <c r="BP63" s="20">
        <v>1475</v>
      </c>
      <c r="BQ63" s="6">
        <v>58</v>
      </c>
      <c r="BR63" s="15">
        <f t="shared" si="43"/>
        <v>0.96067796610169487</v>
      </c>
    </row>
    <row r="64" spans="1:70" x14ac:dyDescent="0.2">
      <c r="A64" s="12">
        <v>858</v>
      </c>
      <c r="B64" s="13" t="s">
        <v>64</v>
      </c>
      <c r="C64" s="24" t="s">
        <v>425</v>
      </c>
      <c r="D64" s="13" t="s">
        <v>250</v>
      </c>
      <c r="E64" s="20">
        <v>63</v>
      </c>
      <c r="F64" s="6">
        <v>66</v>
      </c>
      <c r="G64" s="21">
        <f t="shared" si="22"/>
        <v>3</v>
      </c>
      <c r="H64" s="20">
        <v>71.178543090820312</v>
      </c>
      <c r="I64" s="6">
        <v>69.582328796386719</v>
      </c>
      <c r="J64" s="15">
        <f t="shared" si="23"/>
        <v>2.2425498262824837E-2</v>
      </c>
      <c r="K64" s="20">
        <v>72</v>
      </c>
      <c r="L64" s="6">
        <v>80</v>
      </c>
      <c r="M64" s="21">
        <f t="shared" si="24"/>
        <v>8</v>
      </c>
      <c r="N64" s="20">
        <v>62.364128112792969</v>
      </c>
      <c r="O64" s="6">
        <v>58.288043975830078</v>
      </c>
      <c r="P64" s="15">
        <f t="shared" si="25"/>
        <v>6.5359434346469278E-2</v>
      </c>
      <c r="Q64" s="20">
        <v>55</v>
      </c>
      <c r="R64" s="6">
        <v>55</v>
      </c>
      <c r="S64" s="21">
        <f t="shared" si="26"/>
        <v>0</v>
      </c>
      <c r="T64" s="20">
        <v>76.956520080566406</v>
      </c>
      <c r="U64" s="6">
        <v>76.847824096679688</v>
      </c>
      <c r="V64" s="15">
        <f t="shared" si="27"/>
        <v>1.4124337193641818E-3</v>
      </c>
      <c r="W64" s="20">
        <v>65</v>
      </c>
      <c r="X64" s="6">
        <v>66</v>
      </c>
      <c r="Y64" s="21">
        <f t="shared" si="28"/>
        <v>1</v>
      </c>
      <c r="Z64" s="20">
        <v>74.214973449707031</v>
      </c>
      <c r="AA64" s="6">
        <v>73.611114501953125</v>
      </c>
      <c r="AB64" s="15">
        <f t="shared" si="29"/>
        <v>8.1366187938222596E-3</v>
      </c>
      <c r="AC64" s="20">
        <v>55.555557250976562</v>
      </c>
      <c r="AD64" s="6">
        <v>55.555557250976562</v>
      </c>
      <c r="AE64" s="15">
        <f t="shared" si="30"/>
        <v>0</v>
      </c>
      <c r="AF64" s="20">
        <v>5</v>
      </c>
      <c r="AG64" s="6">
        <v>5</v>
      </c>
      <c r="AH64" s="15">
        <f t="shared" si="31"/>
        <v>0</v>
      </c>
      <c r="AI64" s="6">
        <v>86</v>
      </c>
      <c r="AJ64" s="6">
        <v>74</v>
      </c>
      <c r="AK64" s="14">
        <f t="shared" si="32"/>
        <v>0.13953488372093023</v>
      </c>
      <c r="AL64" s="20">
        <v>13</v>
      </c>
      <c r="AM64" s="6">
        <v>11</v>
      </c>
      <c r="AN64" s="15">
        <f t="shared" si="33"/>
        <v>0.15384615384615385</v>
      </c>
      <c r="AO64" s="20">
        <v>1</v>
      </c>
      <c r="AP64" s="6">
        <v>1</v>
      </c>
      <c r="AQ64" s="15">
        <f t="shared" si="34"/>
        <v>0</v>
      </c>
      <c r="AR64" s="20">
        <v>4</v>
      </c>
      <c r="AS64" s="6">
        <v>0</v>
      </c>
      <c r="AT64" s="15">
        <f t="shared" si="35"/>
        <v>1</v>
      </c>
      <c r="AU64" s="20">
        <v>47</v>
      </c>
      <c r="AV64" s="6">
        <v>52.5</v>
      </c>
      <c r="AW64" s="15">
        <f t="shared" si="36"/>
        <v>-0.11702127659574468</v>
      </c>
      <c r="AX64" s="20">
        <v>1541</v>
      </c>
      <c r="AY64" s="6">
        <v>1849</v>
      </c>
      <c r="AZ64" s="15">
        <f t="shared" si="37"/>
        <v>-0.19987021414665801</v>
      </c>
      <c r="BA64" s="20">
        <v>1.75</v>
      </c>
      <c r="BB64" s="6">
        <v>1.5</v>
      </c>
      <c r="BC64" s="15">
        <f t="shared" si="38"/>
        <v>0.14285714285714285</v>
      </c>
      <c r="BD64" s="20">
        <v>47.058822631835938</v>
      </c>
      <c r="BE64" s="6">
        <v>46.666667938232422</v>
      </c>
      <c r="BF64" s="15">
        <f t="shared" si="39"/>
        <v>8.3332873980195496E-3</v>
      </c>
      <c r="BG64" s="20">
        <v>3</v>
      </c>
      <c r="BH64" s="6">
        <v>3</v>
      </c>
      <c r="BI64" s="15">
        <f t="shared" si="40"/>
        <v>0</v>
      </c>
      <c r="BJ64" s="20">
        <v>6</v>
      </c>
      <c r="BK64" s="6">
        <v>4</v>
      </c>
      <c r="BL64" s="15">
        <f t="shared" si="41"/>
        <v>0.33333333333333331</v>
      </c>
      <c r="BM64" s="20">
        <v>4</v>
      </c>
      <c r="BN64" s="6">
        <v>4</v>
      </c>
      <c r="BO64" s="15">
        <f t="shared" si="42"/>
        <v>0</v>
      </c>
      <c r="BP64" s="20">
        <v>30</v>
      </c>
      <c r="BQ64" s="6">
        <v>26</v>
      </c>
      <c r="BR64" s="15">
        <f t="shared" si="43"/>
        <v>0.13333333333333333</v>
      </c>
    </row>
    <row r="65" spans="1:70" x14ac:dyDescent="0.2">
      <c r="A65" s="12">
        <v>144</v>
      </c>
      <c r="B65" s="13" t="s">
        <v>65</v>
      </c>
      <c r="C65" s="24" t="s">
        <v>424</v>
      </c>
      <c r="D65" s="13" t="s">
        <v>251</v>
      </c>
      <c r="E65" s="20">
        <v>64</v>
      </c>
      <c r="F65" s="6">
        <v>64</v>
      </c>
      <c r="G65" s="21">
        <f t="shared" si="22"/>
        <v>0</v>
      </c>
      <c r="H65" s="20">
        <v>70.016098022460938</v>
      </c>
      <c r="I65" s="6">
        <v>71.323471069335938</v>
      </c>
      <c r="J65" s="15">
        <f t="shared" si="23"/>
        <v>-1.8672463673362644E-2</v>
      </c>
      <c r="K65" s="20">
        <v>67</v>
      </c>
      <c r="L65" s="6">
        <v>63</v>
      </c>
      <c r="M65" s="21">
        <f t="shared" si="24"/>
        <v>-4</v>
      </c>
      <c r="N65" s="20">
        <v>64.673912048339844</v>
      </c>
      <c r="O65" s="6">
        <v>67.798912048339844</v>
      </c>
      <c r="P65" s="15">
        <f t="shared" si="25"/>
        <v>-4.8319328474582632E-2</v>
      </c>
      <c r="Q65" s="20">
        <v>83</v>
      </c>
      <c r="R65" s="6">
        <v>78</v>
      </c>
      <c r="S65" s="21">
        <f t="shared" si="26"/>
        <v>-5</v>
      </c>
      <c r="T65" s="20">
        <v>63.369564056396484</v>
      </c>
      <c r="U65" s="6">
        <v>64.347824096679688</v>
      </c>
      <c r="V65" s="15">
        <f t="shared" si="27"/>
        <v>-1.5437379992271828E-2</v>
      </c>
      <c r="W65" s="20">
        <v>51</v>
      </c>
      <c r="X65" s="6">
        <v>53</v>
      </c>
      <c r="Y65" s="21">
        <f t="shared" si="28"/>
        <v>2</v>
      </c>
      <c r="Z65" s="20">
        <v>82.004829406738281</v>
      </c>
      <c r="AA65" s="6">
        <v>81.82366943359375</v>
      </c>
      <c r="AB65" s="15">
        <f t="shared" si="29"/>
        <v>2.2091378575521486E-3</v>
      </c>
      <c r="AC65" s="20">
        <v>11.111110687255859</v>
      </c>
      <c r="AD65" s="6">
        <v>11.111110687255859</v>
      </c>
      <c r="AE65" s="15">
        <f t="shared" si="30"/>
        <v>0</v>
      </c>
      <c r="AF65" s="20">
        <v>0</v>
      </c>
      <c r="AG65" s="6">
        <v>0</v>
      </c>
      <c r="AH65" s="15">
        <f t="shared" si="31"/>
        <v>0</v>
      </c>
      <c r="AI65" s="6">
        <v>12</v>
      </c>
      <c r="AJ65" s="6">
        <v>12</v>
      </c>
      <c r="AK65" s="14">
        <f t="shared" si="32"/>
        <v>0</v>
      </c>
      <c r="AL65" s="20">
        <v>16</v>
      </c>
      <c r="AM65" s="6">
        <v>15</v>
      </c>
      <c r="AN65" s="15">
        <f t="shared" si="33"/>
        <v>6.25E-2</v>
      </c>
      <c r="AO65" s="20">
        <v>0.75</v>
      </c>
      <c r="AP65" s="6">
        <v>0.75</v>
      </c>
      <c r="AQ65" s="15">
        <f t="shared" si="34"/>
        <v>0</v>
      </c>
      <c r="AR65" s="20">
        <v>2</v>
      </c>
      <c r="AS65" s="6">
        <v>2</v>
      </c>
      <c r="AT65" s="15">
        <f t="shared" si="35"/>
        <v>0</v>
      </c>
      <c r="AU65" s="20">
        <v>121</v>
      </c>
      <c r="AV65" s="6">
        <v>154.5</v>
      </c>
      <c r="AW65" s="15">
        <f t="shared" si="36"/>
        <v>-0.27685950413223143</v>
      </c>
      <c r="AX65" s="20">
        <v>2417</v>
      </c>
      <c r="AY65" s="6">
        <v>3279</v>
      </c>
      <c r="AZ65" s="15">
        <f t="shared" si="37"/>
        <v>-0.35664046338436078</v>
      </c>
      <c r="BA65" s="20">
        <v>1.75</v>
      </c>
      <c r="BB65" s="6">
        <v>1.75</v>
      </c>
      <c r="BC65" s="15">
        <f t="shared" si="38"/>
        <v>0</v>
      </c>
      <c r="BD65" s="20">
        <v>70.588233947753906</v>
      </c>
      <c r="BE65" s="6">
        <v>73.333335876464844</v>
      </c>
      <c r="BF65" s="15">
        <f t="shared" si="39"/>
        <v>-3.8888944731819371E-2</v>
      </c>
      <c r="BG65" s="20">
        <v>3</v>
      </c>
      <c r="BH65" s="6">
        <v>3</v>
      </c>
      <c r="BI65" s="15">
        <f t="shared" si="40"/>
        <v>0</v>
      </c>
      <c r="BJ65" s="20">
        <v>11</v>
      </c>
      <c r="BK65" s="6">
        <v>9</v>
      </c>
      <c r="BL65" s="15">
        <f t="shared" si="41"/>
        <v>0.18181818181818182</v>
      </c>
      <c r="BM65" s="20">
        <v>7</v>
      </c>
      <c r="BN65" s="6">
        <v>6</v>
      </c>
      <c r="BO65" s="15">
        <f t="shared" si="42"/>
        <v>0.14285714285714285</v>
      </c>
      <c r="BP65" s="20">
        <v>133</v>
      </c>
      <c r="BQ65" s="6">
        <v>115</v>
      </c>
      <c r="BR65" s="15">
        <f t="shared" si="43"/>
        <v>0.13533834586466165</v>
      </c>
    </row>
    <row r="66" spans="1:70" x14ac:dyDescent="0.2">
      <c r="A66" s="12">
        <v>376</v>
      </c>
      <c r="B66" s="13" t="s">
        <v>66</v>
      </c>
      <c r="C66" s="24" t="s">
        <v>427</v>
      </c>
      <c r="D66" s="13" t="s">
        <v>252</v>
      </c>
      <c r="E66" s="20">
        <v>65</v>
      </c>
      <c r="F66" s="6">
        <v>61</v>
      </c>
      <c r="G66" s="21">
        <f t="shared" ref="G66:G97" si="44">F66-E66</f>
        <v>-4</v>
      </c>
      <c r="H66" s="20">
        <v>69.937599182128906</v>
      </c>
      <c r="I66" s="6">
        <v>72.317832946777344</v>
      </c>
      <c r="J66" s="15">
        <f t="shared" ref="J66:J97" si="45">(H66-I66)/H66</f>
        <v>-3.4033678486016093E-2</v>
      </c>
      <c r="K66" s="20">
        <v>43</v>
      </c>
      <c r="L66" s="6">
        <v>33</v>
      </c>
      <c r="M66" s="21">
        <f t="shared" ref="M66:M97" si="46">L66-K66</f>
        <v>-10</v>
      </c>
      <c r="N66" s="20">
        <v>82.88043212890625</v>
      </c>
      <c r="O66" s="6">
        <v>86.820648193359375</v>
      </c>
      <c r="P66" s="15">
        <f t="shared" ref="P66:P97" si="47">(N66-O66)/N66</f>
        <v>-4.7540969119523858E-2</v>
      </c>
      <c r="Q66" s="20">
        <v>60</v>
      </c>
      <c r="R66" s="6">
        <v>59</v>
      </c>
      <c r="S66" s="21">
        <f t="shared" ref="S66:S97" si="48">R66-Q66</f>
        <v>-1</v>
      </c>
      <c r="T66" s="20">
        <v>73.913040161132812</v>
      </c>
      <c r="U66" s="6">
        <v>75.543479919433594</v>
      </c>
      <c r="V66" s="15">
        <f t="shared" ref="V66:V97" si="49">(T66-U66)/T66</f>
        <v>-2.2058891837575211E-2</v>
      </c>
      <c r="W66" s="20">
        <v>104</v>
      </c>
      <c r="X66" s="6">
        <v>95</v>
      </c>
      <c r="Y66" s="21">
        <f t="shared" ref="Y66:Y97" si="50">X66-W66</f>
        <v>-9</v>
      </c>
      <c r="Z66" s="20">
        <v>53.019325256347656</v>
      </c>
      <c r="AA66" s="6">
        <v>54.589370727539062</v>
      </c>
      <c r="AB66" s="15">
        <f t="shared" ref="AB66:AB97" si="51">(Z66-AA66)/Z66</f>
        <v>-2.9612701851641068E-2</v>
      </c>
      <c r="AC66" s="20">
        <v>0</v>
      </c>
      <c r="AD66" s="6">
        <v>0</v>
      </c>
      <c r="AE66" s="15">
        <f t="shared" ref="AE66:AE97" si="52">IFERROR((AC66-AD66)/AC66,0)</f>
        <v>0</v>
      </c>
      <c r="AF66" s="20">
        <v>15</v>
      </c>
      <c r="AG66" s="6">
        <v>15</v>
      </c>
      <c r="AH66" s="15">
        <f t="shared" ref="AH66:AH97" si="53">IFERROR((AF66-AG66)/AF66,0)</f>
        <v>0</v>
      </c>
      <c r="AI66" s="6">
        <v>14</v>
      </c>
      <c r="AJ66" s="6">
        <v>14</v>
      </c>
      <c r="AK66" s="14">
        <f t="shared" ref="AK66:AK97" si="54">IFERROR((AI66-AJ66)/AI66,0)</f>
        <v>0</v>
      </c>
      <c r="AL66" s="20">
        <v>46</v>
      </c>
      <c r="AM66" s="6">
        <v>65</v>
      </c>
      <c r="AN66" s="15">
        <f t="shared" ref="AN66:AN97" si="55">IFERROR((AL66-AM66)/AL66,0)</f>
        <v>-0.41304347826086957</v>
      </c>
      <c r="AO66" s="20">
        <v>1</v>
      </c>
      <c r="AP66" s="6">
        <v>1</v>
      </c>
      <c r="AQ66" s="15">
        <f t="shared" ref="AQ66:AQ97" si="56">IFERROR((AO66-AP66)/AO66,0)</f>
        <v>0</v>
      </c>
      <c r="AR66" s="20">
        <v>66.5</v>
      </c>
      <c r="AS66" s="6">
        <v>76</v>
      </c>
      <c r="AT66" s="15">
        <f t="shared" ref="AT66:AT97" si="57">IFERROR((AR66-AS66)/AR66,0)</f>
        <v>-0.14285714285714285</v>
      </c>
      <c r="AU66" s="20">
        <v>134.5</v>
      </c>
      <c r="AV66" s="6">
        <v>203.5</v>
      </c>
      <c r="AW66" s="15">
        <f t="shared" ref="AW66:AW97" si="58">IFERROR((AU66-AV66)/AU66,0)</f>
        <v>-0.51301115241635686</v>
      </c>
      <c r="AX66" s="20">
        <v>8578</v>
      </c>
      <c r="AY66" s="6">
        <v>11971</v>
      </c>
      <c r="AZ66" s="15">
        <f t="shared" ref="AZ66:AZ97" si="59">IFERROR((AX66-AY66)/AX66,0)</f>
        <v>-0.39554674749358826</v>
      </c>
      <c r="BA66" s="20">
        <v>2</v>
      </c>
      <c r="BB66" s="6">
        <v>2</v>
      </c>
      <c r="BC66" s="15">
        <f t="shared" ref="BC66:BC97" si="60">IFERROR((BA66-BB66)/BA66,0)</f>
        <v>0</v>
      </c>
      <c r="BD66" s="20">
        <v>23.529411315917969</v>
      </c>
      <c r="BE66" s="6">
        <v>20</v>
      </c>
      <c r="BF66" s="15">
        <f t="shared" ref="BF66:BF97" si="61">IFERROR((BD66-BE66)/BD66,0)</f>
        <v>0.14999998378753632</v>
      </c>
      <c r="BG66" s="20">
        <v>2.0999999046325684</v>
      </c>
      <c r="BH66" s="6">
        <v>2.0999999046325684</v>
      </c>
      <c r="BI66" s="15">
        <f t="shared" ref="BI66:BI97" si="62">IFERROR((BG66-BH66)/BG66,0)</f>
        <v>0</v>
      </c>
      <c r="BJ66" s="20">
        <v>1</v>
      </c>
      <c r="BK66" s="6">
        <v>4</v>
      </c>
      <c r="BL66" s="15">
        <f t="shared" ref="BL66:BL97" si="63">IFERROR((BJ66-BK66)/BJ66,0)</f>
        <v>-3</v>
      </c>
      <c r="BM66" s="20">
        <v>5</v>
      </c>
      <c r="BN66" s="6">
        <v>6</v>
      </c>
      <c r="BO66" s="15">
        <f t="shared" ref="BO66:BO97" si="64">IFERROR((BM66-BN66)/BM66,0)</f>
        <v>-0.2</v>
      </c>
      <c r="BP66" s="20">
        <v>201</v>
      </c>
      <c r="BQ66" s="6">
        <v>204</v>
      </c>
      <c r="BR66" s="15">
        <f t="shared" ref="BR66:BR97" si="65">IFERROR((BP66-BQ66)/BP66,0)</f>
        <v>-1.4925373134328358E-2</v>
      </c>
    </row>
    <row r="67" spans="1:70" x14ac:dyDescent="0.2">
      <c r="A67" s="12">
        <v>188</v>
      </c>
      <c r="B67" s="13" t="s">
        <v>67</v>
      </c>
      <c r="C67" s="24" t="s">
        <v>425</v>
      </c>
      <c r="D67" s="13" t="s">
        <v>253</v>
      </c>
      <c r="E67" s="20">
        <v>66</v>
      </c>
      <c r="F67" s="6">
        <v>62</v>
      </c>
      <c r="G67" s="21">
        <f t="shared" si="44"/>
        <v>-4</v>
      </c>
      <c r="H67" s="20">
        <v>69.454505920410156</v>
      </c>
      <c r="I67" s="6">
        <v>71.522743225097656</v>
      </c>
      <c r="J67" s="15">
        <f t="shared" si="45"/>
        <v>-2.9778302750545091E-2</v>
      </c>
      <c r="K67" s="20">
        <v>100</v>
      </c>
      <c r="L67" s="6">
        <v>88</v>
      </c>
      <c r="M67" s="21">
        <f t="shared" si="46"/>
        <v>-12</v>
      </c>
      <c r="N67" s="20">
        <v>49.184783935546875</v>
      </c>
      <c r="O67" s="6">
        <v>55.570655822753906</v>
      </c>
      <c r="P67" s="15">
        <f t="shared" si="47"/>
        <v>-0.12983429785063724</v>
      </c>
      <c r="Q67" s="20">
        <v>52</v>
      </c>
      <c r="R67" s="6">
        <v>51</v>
      </c>
      <c r="S67" s="21">
        <f t="shared" si="48"/>
        <v>-1</v>
      </c>
      <c r="T67" s="20">
        <v>79.347824096679688</v>
      </c>
      <c r="U67" s="6">
        <v>79.347824096679688</v>
      </c>
      <c r="V67" s="15">
        <f t="shared" si="49"/>
        <v>0</v>
      </c>
      <c r="W67" s="20">
        <v>56</v>
      </c>
      <c r="X67" s="6">
        <v>55</v>
      </c>
      <c r="Y67" s="21">
        <f t="shared" si="50"/>
        <v>-1</v>
      </c>
      <c r="Z67" s="20">
        <v>79.830917358398438</v>
      </c>
      <c r="AA67" s="6">
        <v>79.649757385253906</v>
      </c>
      <c r="AB67" s="15">
        <f t="shared" si="51"/>
        <v>2.269295896115275E-3</v>
      </c>
      <c r="AC67" s="20">
        <v>66.666664123535156</v>
      </c>
      <c r="AD67" s="6">
        <v>66.666664123535156</v>
      </c>
      <c r="AE67" s="15">
        <f t="shared" si="52"/>
        <v>0</v>
      </c>
      <c r="AF67" s="20">
        <v>0</v>
      </c>
      <c r="AG67" s="6">
        <v>0</v>
      </c>
      <c r="AH67" s="15">
        <f t="shared" si="53"/>
        <v>0</v>
      </c>
      <c r="AI67" s="6">
        <v>64</v>
      </c>
      <c r="AJ67" s="6">
        <v>55</v>
      </c>
      <c r="AK67" s="14">
        <f t="shared" si="54"/>
        <v>0.140625</v>
      </c>
      <c r="AL67" s="20">
        <v>33</v>
      </c>
      <c r="AM67" s="6">
        <v>33</v>
      </c>
      <c r="AN67" s="15">
        <f t="shared" si="55"/>
        <v>0</v>
      </c>
      <c r="AO67" s="20">
        <v>1</v>
      </c>
      <c r="AP67" s="6">
        <v>1</v>
      </c>
      <c r="AQ67" s="15">
        <f t="shared" si="56"/>
        <v>0</v>
      </c>
      <c r="AR67" s="20">
        <v>0</v>
      </c>
      <c r="AS67" s="6">
        <v>0</v>
      </c>
      <c r="AT67" s="15">
        <f t="shared" si="57"/>
        <v>0</v>
      </c>
      <c r="AU67" s="20">
        <v>17</v>
      </c>
      <c r="AV67" s="6">
        <v>54</v>
      </c>
      <c r="AW67" s="15">
        <f t="shared" si="58"/>
        <v>-2.1764705882352939</v>
      </c>
      <c r="AX67" s="20">
        <v>467</v>
      </c>
      <c r="AY67" s="6">
        <v>703</v>
      </c>
      <c r="AZ67" s="15">
        <f t="shared" si="59"/>
        <v>-0.50535331905781589</v>
      </c>
      <c r="BA67" s="20">
        <v>1.5</v>
      </c>
      <c r="BB67" s="6">
        <v>1.5</v>
      </c>
      <c r="BC67" s="15">
        <f t="shared" si="60"/>
        <v>0</v>
      </c>
      <c r="BD67" s="20">
        <v>70.588233947753906</v>
      </c>
      <c r="BE67" s="6">
        <v>73.333335876464844</v>
      </c>
      <c r="BF67" s="15">
        <f t="shared" si="61"/>
        <v>-3.8888944731819371E-2</v>
      </c>
      <c r="BG67" s="20">
        <v>3</v>
      </c>
      <c r="BH67" s="6">
        <v>3</v>
      </c>
      <c r="BI67" s="15">
        <f t="shared" si="62"/>
        <v>0</v>
      </c>
      <c r="BJ67" s="20">
        <v>11</v>
      </c>
      <c r="BK67" s="6">
        <v>9</v>
      </c>
      <c r="BL67" s="15">
        <f t="shared" si="63"/>
        <v>0.18181818181818182</v>
      </c>
      <c r="BM67" s="20">
        <v>1</v>
      </c>
      <c r="BN67" s="6">
        <v>1</v>
      </c>
      <c r="BO67" s="15">
        <f t="shared" si="64"/>
        <v>0</v>
      </c>
      <c r="BP67" s="20">
        <v>92</v>
      </c>
      <c r="BQ67" s="6">
        <v>93</v>
      </c>
      <c r="BR67" s="15">
        <f t="shared" si="65"/>
        <v>-1.0869565217391304E-2</v>
      </c>
    </row>
    <row r="68" spans="1:70" x14ac:dyDescent="0.2">
      <c r="A68" s="12">
        <v>428</v>
      </c>
      <c r="B68" s="13" t="s">
        <v>68</v>
      </c>
      <c r="C68" s="24" t="s">
        <v>421</v>
      </c>
      <c r="D68" s="13" t="s">
        <v>254</v>
      </c>
      <c r="E68" s="20">
        <v>67</v>
      </c>
      <c r="F68" s="6">
        <v>67</v>
      </c>
      <c r="G68" s="21">
        <f t="shared" si="44"/>
        <v>0</v>
      </c>
      <c r="H68" s="20">
        <v>69.046897888183594</v>
      </c>
      <c r="I68" s="6">
        <v>69.454505920410156</v>
      </c>
      <c r="J68" s="15">
        <f t="shared" si="45"/>
        <v>-5.9033503994148136E-3</v>
      </c>
      <c r="K68" s="20">
        <v>88</v>
      </c>
      <c r="L68" s="6">
        <v>84</v>
      </c>
      <c r="M68" s="21">
        <f t="shared" si="46"/>
        <v>-4</v>
      </c>
      <c r="N68" s="20">
        <v>55.570652008056641</v>
      </c>
      <c r="O68" s="6">
        <v>56.793479919433594</v>
      </c>
      <c r="P68" s="15">
        <f t="shared" si="47"/>
        <v>-2.2004922871872501E-2</v>
      </c>
      <c r="Q68" s="20">
        <v>75</v>
      </c>
      <c r="R68" s="6">
        <v>71</v>
      </c>
      <c r="S68" s="21">
        <f t="shared" si="48"/>
        <v>-4</v>
      </c>
      <c r="T68" s="20">
        <v>66.304344177246094</v>
      </c>
      <c r="U68" s="6">
        <v>66.847824096679688</v>
      </c>
      <c r="V68" s="15">
        <f t="shared" si="49"/>
        <v>-8.196746776964605E-3</v>
      </c>
      <c r="W68" s="20">
        <v>45</v>
      </c>
      <c r="X68" s="6">
        <v>47</v>
      </c>
      <c r="Y68" s="21">
        <f t="shared" si="50"/>
        <v>2</v>
      </c>
      <c r="Z68" s="20">
        <v>85.265701293945312</v>
      </c>
      <c r="AA68" s="6">
        <v>84.722221374511719</v>
      </c>
      <c r="AB68" s="15">
        <f t="shared" si="51"/>
        <v>6.3739570681533358E-3</v>
      </c>
      <c r="AC68" s="20">
        <v>33.333332061767578</v>
      </c>
      <c r="AD68" s="6">
        <v>33.333332061767578</v>
      </c>
      <c r="AE68" s="15">
        <f t="shared" si="52"/>
        <v>0</v>
      </c>
      <c r="AF68" s="20">
        <v>0</v>
      </c>
      <c r="AG68" s="6">
        <v>0</v>
      </c>
      <c r="AH68" s="15">
        <f t="shared" si="53"/>
        <v>0</v>
      </c>
      <c r="AI68" s="6">
        <v>26</v>
      </c>
      <c r="AJ68" s="6">
        <v>25</v>
      </c>
      <c r="AK68" s="14">
        <f t="shared" si="54"/>
        <v>3.8461538461538464E-2</v>
      </c>
      <c r="AL68" s="20">
        <v>16</v>
      </c>
      <c r="AM68" s="6">
        <v>16</v>
      </c>
      <c r="AN68" s="15">
        <f t="shared" si="55"/>
        <v>0</v>
      </c>
      <c r="AO68" s="20">
        <v>0.75</v>
      </c>
      <c r="AP68" s="6">
        <v>0.75</v>
      </c>
      <c r="AQ68" s="15">
        <f t="shared" si="56"/>
        <v>0</v>
      </c>
      <c r="AR68" s="20">
        <v>0</v>
      </c>
      <c r="AS68" s="6">
        <v>0</v>
      </c>
      <c r="AT68" s="15">
        <f t="shared" si="57"/>
        <v>0</v>
      </c>
      <c r="AU68" s="20">
        <v>19</v>
      </c>
      <c r="AV68" s="6">
        <v>17</v>
      </c>
      <c r="AW68" s="15">
        <f t="shared" si="58"/>
        <v>0.10526315789473684</v>
      </c>
      <c r="AX68" s="20">
        <v>1846</v>
      </c>
      <c r="AY68" s="6">
        <v>1720</v>
      </c>
      <c r="AZ68" s="15">
        <f t="shared" si="59"/>
        <v>6.8255687973997836E-2</v>
      </c>
      <c r="BA68" s="20">
        <v>1.75</v>
      </c>
      <c r="BB68" s="6">
        <v>1.75</v>
      </c>
      <c r="BC68" s="15">
        <f t="shared" si="60"/>
        <v>0</v>
      </c>
      <c r="BD68" s="20">
        <v>76.470588684082031</v>
      </c>
      <c r="BE68" s="6">
        <v>80</v>
      </c>
      <c r="BF68" s="15">
        <f t="shared" si="61"/>
        <v>-4.6153840014215089E-2</v>
      </c>
      <c r="BG68" s="20">
        <v>3</v>
      </c>
      <c r="BH68" s="6">
        <v>3</v>
      </c>
      <c r="BI68" s="15">
        <f t="shared" si="62"/>
        <v>0</v>
      </c>
      <c r="BJ68" s="20">
        <v>24</v>
      </c>
      <c r="BK68" s="6">
        <v>22</v>
      </c>
      <c r="BL68" s="15">
        <f t="shared" si="63"/>
        <v>8.3333333333333329E-2</v>
      </c>
      <c r="BM68" s="20">
        <v>7</v>
      </c>
      <c r="BN68" s="6">
        <v>7</v>
      </c>
      <c r="BO68" s="15">
        <f t="shared" si="64"/>
        <v>0</v>
      </c>
      <c r="BP68" s="20">
        <v>121</v>
      </c>
      <c r="BQ68" s="6">
        <v>124</v>
      </c>
      <c r="BR68" s="15">
        <f t="shared" si="65"/>
        <v>-2.4793388429752067E-2</v>
      </c>
    </row>
    <row r="69" spans="1:70" x14ac:dyDescent="0.2">
      <c r="A69" s="12">
        <v>442</v>
      </c>
      <c r="B69" s="13" t="s">
        <v>69</v>
      </c>
      <c r="C69" s="24" t="s">
        <v>421</v>
      </c>
      <c r="D69" s="13" t="s">
        <v>255</v>
      </c>
      <c r="E69" s="20">
        <v>68</v>
      </c>
      <c r="F69" s="6">
        <v>69</v>
      </c>
      <c r="G69" s="21">
        <f t="shared" si="44"/>
        <v>1</v>
      </c>
      <c r="H69" s="20">
        <v>68.4168701171875</v>
      </c>
      <c r="I69" s="6">
        <v>68.934173583984375</v>
      </c>
      <c r="J69" s="15">
        <f t="shared" si="45"/>
        <v>-7.5610513300420536E-3</v>
      </c>
      <c r="K69" s="20">
        <v>60</v>
      </c>
      <c r="L69" s="6">
        <v>57</v>
      </c>
      <c r="M69" s="21">
        <f t="shared" si="46"/>
        <v>-3</v>
      </c>
      <c r="N69" s="20">
        <v>71.603263854980469</v>
      </c>
      <c r="O69" s="6">
        <v>71.331520080566406</v>
      </c>
      <c r="P69" s="15">
        <f t="shared" si="47"/>
        <v>3.7951311125206614E-3</v>
      </c>
      <c r="Q69" s="20">
        <v>92</v>
      </c>
      <c r="R69" s="6">
        <v>86</v>
      </c>
      <c r="S69" s="21">
        <f t="shared" si="48"/>
        <v>-6</v>
      </c>
      <c r="T69" s="20">
        <v>60.217388153076172</v>
      </c>
      <c r="U69" s="6">
        <v>61.195652008056641</v>
      </c>
      <c r="V69" s="15">
        <f t="shared" si="49"/>
        <v>-1.6245537792068696E-2</v>
      </c>
      <c r="W69" s="20">
        <v>66</v>
      </c>
      <c r="X69" s="6">
        <v>65</v>
      </c>
      <c r="Y69" s="21">
        <f t="shared" si="50"/>
        <v>-1</v>
      </c>
      <c r="Z69" s="20">
        <v>73.429954528808594</v>
      </c>
      <c r="AA69" s="6">
        <v>74.275360107421875</v>
      </c>
      <c r="AB69" s="15">
        <f t="shared" si="51"/>
        <v>-1.1513088684831002E-2</v>
      </c>
      <c r="AC69" s="20">
        <v>11.111110687255859</v>
      </c>
      <c r="AD69" s="6">
        <v>11.111110687255859</v>
      </c>
      <c r="AE69" s="15">
        <f t="shared" si="52"/>
        <v>0</v>
      </c>
      <c r="AF69" s="20">
        <v>0</v>
      </c>
      <c r="AG69" s="6">
        <v>0</v>
      </c>
      <c r="AH69" s="15">
        <f t="shared" si="53"/>
        <v>0</v>
      </c>
      <c r="AI69" s="6">
        <v>8</v>
      </c>
      <c r="AJ69" s="6">
        <v>8</v>
      </c>
      <c r="AK69" s="14">
        <f t="shared" si="54"/>
        <v>0</v>
      </c>
      <c r="AL69" s="20">
        <v>4</v>
      </c>
      <c r="AM69" s="6">
        <v>4</v>
      </c>
      <c r="AN69" s="15">
        <f t="shared" si="55"/>
        <v>0</v>
      </c>
      <c r="AO69" s="20">
        <v>0.75</v>
      </c>
      <c r="AP69" s="6">
        <v>0.75</v>
      </c>
      <c r="AQ69" s="15">
        <f t="shared" si="56"/>
        <v>0</v>
      </c>
      <c r="AR69" s="20">
        <v>11.5</v>
      </c>
      <c r="AS69" s="6">
        <v>9.5</v>
      </c>
      <c r="AT69" s="15">
        <f t="shared" si="57"/>
        <v>0.17391304347826086</v>
      </c>
      <c r="AU69" s="20">
        <v>85</v>
      </c>
      <c r="AV69" s="6">
        <v>101.5</v>
      </c>
      <c r="AW69" s="15">
        <f t="shared" si="58"/>
        <v>-0.19411764705882353</v>
      </c>
      <c r="AX69" s="20">
        <v>668</v>
      </c>
      <c r="AY69" s="6">
        <v>338</v>
      </c>
      <c r="AZ69" s="15">
        <f t="shared" si="59"/>
        <v>0.4940119760479042</v>
      </c>
      <c r="BA69" s="20">
        <v>2</v>
      </c>
      <c r="BB69" s="6">
        <v>2</v>
      </c>
      <c r="BC69" s="15">
        <f t="shared" si="60"/>
        <v>0</v>
      </c>
      <c r="BD69" s="20">
        <v>47.058822631835938</v>
      </c>
      <c r="BE69" s="6">
        <v>46.666667938232422</v>
      </c>
      <c r="BF69" s="15">
        <f t="shared" si="61"/>
        <v>8.3332873980195496E-3</v>
      </c>
      <c r="BG69" s="20">
        <v>3</v>
      </c>
      <c r="BH69" s="6">
        <v>3</v>
      </c>
      <c r="BI69" s="15">
        <f t="shared" si="62"/>
        <v>0</v>
      </c>
      <c r="BJ69" s="20">
        <v>4</v>
      </c>
      <c r="BK69" s="6">
        <v>5</v>
      </c>
      <c r="BL69" s="15">
        <f t="shared" si="63"/>
        <v>-0.25</v>
      </c>
      <c r="BM69" s="20">
        <v>2</v>
      </c>
      <c r="BN69" s="6">
        <v>5</v>
      </c>
      <c r="BO69" s="15">
        <f t="shared" si="64"/>
        <v>-1.5</v>
      </c>
      <c r="BP69" s="20">
        <v>32</v>
      </c>
      <c r="BQ69" s="6">
        <v>28</v>
      </c>
      <c r="BR69" s="15">
        <f t="shared" si="65"/>
        <v>0.125</v>
      </c>
    </row>
    <row r="70" spans="1:70" x14ac:dyDescent="0.2">
      <c r="A70" s="12">
        <v>634</v>
      </c>
      <c r="B70" s="13" t="s">
        <v>70</v>
      </c>
      <c r="C70" s="24" t="s">
        <v>427</v>
      </c>
      <c r="D70" s="13" t="s">
        <v>256</v>
      </c>
      <c r="E70" s="20">
        <v>69</v>
      </c>
      <c r="F70" s="6">
        <v>70</v>
      </c>
      <c r="G70" s="21">
        <f t="shared" si="44"/>
        <v>1</v>
      </c>
      <c r="H70" s="20">
        <v>68.298110961914062</v>
      </c>
      <c r="I70" s="6">
        <v>68.680557250976562</v>
      </c>
      <c r="J70" s="15">
        <f t="shared" si="45"/>
        <v>-5.5996613036013304E-3</v>
      </c>
      <c r="K70" s="20">
        <v>62</v>
      </c>
      <c r="L70" s="6">
        <v>58</v>
      </c>
      <c r="M70" s="21">
        <f t="shared" si="46"/>
        <v>-4</v>
      </c>
      <c r="N70" s="20">
        <v>70.788040161132812</v>
      </c>
      <c r="O70" s="6">
        <v>70.788040161132812</v>
      </c>
      <c r="P70" s="15">
        <f t="shared" si="47"/>
        <v>0</v>
      </c>
      <c r="Q70" s="20">
        <v>86</v>
      </c>
      <c r="R70" s="6">
        <v>83</v>
      </c>
      <c r="S70" s="21">
        <f t="shared" si="48"/>
        <v>-3</v>
      </c>
      <c r="T70" s="20">
        <v>61.521739959716797</v>
      </c>
      <c r="U70" s="6">
        <v>62.608695983886719</v>
      </c>
      <c r="V70" s="15">
        <f t="shared" si="49"/>
        <v>-1.7667836197117294E-2</v>
      </c>
      <c r="W70" s="20">
        <v>68</v>
      </c>
      <c r="X70" s="6">
        <v>69</v>
      </c>
      <c r="Y70" s="21">
        <f t="shared" si="50"/>
        <v>1</v>
      </c>
      <c r="Z70" s="20">
        <v>72.584541320800781</v>
      </c>
      <c r="AA70" s="6">
        <v>72.644927978515625</v>
      </c>
      <c r="AB70" s="15">
        <f t="shared" si="51"/>
        <v>-8.3194929135053377E-4</v>
      </c>
      <c r="AC70" s="20">
        <v>0</v>
      </c>
      <c r="AD70" s="6">
        <v>0</v>
      </c>
      <c r="AE70" s="15">
        <f t="shared" si="52"/>
        <v>0</v>
      </c>
      <c r="AF70" s="20">
        <v>0</v>
      </c>
      <c r="AG70" s="6">
        <v>0</v>
      </c>
      <c r="AH70" s="15">
        <f t="shared" si="53"/>
        <v>0</v>
      </c>
      <c r="AI70" s="6">
        <v>7</v>
      </c>
      <c r="AJ70" s="6">
        <v>5</v>
      </c>
      <c r="AK70" s="14">
        <f t="shared" si="54"/>
        <v>0.2857142857142857</v>
      </c>
      <c r="AL70" s="20">
        <v>18</v>
      </c>
      <c r="AM70" s="6">
        <v>19</v>
      </c>
      <c r="AN70" s="15">
        <f t="shared" si="55"/>
        <v>-5.5555555555555552E-2</v>
      </c>
      <c r="AO70" s="20">
        <v>0.75</v>
      </c>
      <c r="AP70" s="6">
        <v>0.75</v>
      </c>
      <c r="AQ70" s="15">
        <f t="shared" si="56"/>
        <v>0</v>
      </c>
      <c r="AR70" s="20">
        <v>3</v>
      </c>
      <c r="AS70" s="6">
        <v>3</v>
      </c>
      <c r="AT70" s="15">
        <f t="shared" si="57"/>
        <v>0</v>
      </c>
      <c r="AU70" s="20">
        <v>21</v>
      </c>
      <c r="AV70" s="6">
        <v>30</v>
      </c>
      <c r="AW70" s="15">
        <f t="shared" si="58"/>
        <v>-0.42857142857142855</v>
      </c>
      <c r="AX70" s="20">
        <v>6033</v>
      </c>
      <c r="AY70" s="6">
        <v>3750</v>
      </c>
      <c r="AZ70" s="15">
        <f t="shared" si="59"/>
        <v>0.37841869716558924</v>
      </c>
      <c r="BA70" s="20">
        <v>2</v>
      </c>
      <c r="BB70" s="6">
        <v>2</v>
      </c>
      <c r="BC70" s="15">
        <f t="shared" si="60"/>
        <v>0</v>
      </c>
      <c r="BD70" s="20">
        <v>41.176471710205078</v>
      </c>
      <c r="BE70" s="6">
        <v>40</v>
      </c>
      <c r="BF70" s="15">
        <f t="shared" si="61"/>
        <v>2.8571455040755814E-2</v>
      </c>
      <c r="BG70" s="20">
        <v>3</v>
      </c>
      <c r="BH70" s="6">
        <v>3</v>
      </c>
      <c r="BI70" s="15">
        <f t="shared" si="62"/>
        <v>0</v>
      </c>
      <c r="BJ70" s="20">
        <v>2</v>
      </c>
      <c r="BK70" s="6">
        <v>3</v>
      </c>
      <c r="BL70" s="15">
        <f t="shared" si="63"/>
        <v>-0.5</v>
      </c>
      <c r="BM70" s="20">
        <v>2</v>
      </c>
      <c r="BN70" s="6">
        <v>3</v>
      </c>
      <c r="BO70" s="15">
        <f t="shared" si="64"/>
        <v>-0.5</v>
      </c>
      <c r="BP70" s="20">
        <v>48</v>
      </c>
      <c r="BQ70" s="6">
        <v>49</v>
      </c>
      <c r="BR70" s="15">
        <f t="shared" si="65"/>
        <v>-2.0833333333333332E-2</v>
      </c>
    </row>
    <row r="71" spans="1:70" x14ac:dyDescent="0.2">
      <c r="A71" s="12">
        <v>344</v>
      </c>
      <c r="B71" s="13" t="s">
        <v>71</v>
      </c>
      <c r="C71" s="24" t="s">
        <v>423</v>
      </c>
      <c r="D71" s="13" t="s">
        <v>257</v>
      </c>
      <c r="E71" s="20">
        <v>70</v>
      </c>
      <c r="F71" s="6">
        <v>60</v>
      </c>
      <c r="G71" s="21">
        <f t="shared" si="44"/>
        <v>-10</v>
      </c>
      <c r="H71" s="20">
        <v>68.112922668457031</v>
      </c>
      <c r="I71" s="6">
        <v>72.438606262207031</v>
      </c>
      <c r="J71" s="15">
        <f t="shared" si="45"/>
        <v>-6.3507531673621984E-2</v>
      </c>
      <c r="K71" s="20">
        <v>116</v>
      </c>
      <c r="L71" s="6">
        <v>96</v>
      </c>
      <c r="M71" s="21">
        <f t="shared" si="46"/>
        <v>-20</v>
      </c>
      <c r="N71" s="20">
        <v>43.070652008056641</v>
      </c>
      <c r="O71" s="6">
        <v>52.038043975830078</v>
      </c>
      <c r="P71" s="15">
        <f t="shared" si="47"/>
        <v>-0.20820190894941709</v>
      </c>
      <c r="Q71" s="20">
        <v>56</v>
      </c>
      <c r="R71" s="6">
        <v>57</v>
      </c>
      <c r="S71" s="21">
        <f t="shared" si="48"/>
        <v>1</v>
      </c>
      <c r="T71" s="20">
        <v>76.847824096679688</v>
      </c>
      <c r="U71" s="6">
        <v>76.086952209472656</v>
      </c>
      <c r="V71" s="15">
        <f t="shared" si="49"/>
        <v>9.9010205708596737E-3</v>
      </c>
      <c r="W71" s="20">
        <v>46</v>
      </c>
      <c r="X71" s="6">
        <v>32</v>
      </c>
      <c r="Y71" s="21">
        <f t="shared" si="50"/>
        <v>-14</v>
      </c>
      <c r="Z71" s="20">
        <v>84.4202880859375</v>
      </c>
      <c r="AA71" s="6">
        <v>89.190818786621094</v>
      </c>
      <c r="AB71" s="15">
        <f t="shared" si="51"/>
        <v>-5.6509291887600836E-2</v>
      </c>
      <c r="AC71" s="20">
        <v>88.888885498046875</v>
      </c>
      <c r="AD71" s="6">
        <v>77.777778625488281</v>
      </c>
      <c r="AE71" s="15">
        <f t="shared" si="52"/>
        <v>0.12499995708465413</v>
      </c>
      <c r="AF71" s="20">
        <v>0</v>
      </c>
      <c r="AG71" s="6">
        <v>0</v>
      </c>
      <c r="AH71" s="15">
        <f t="shared" si="53"/>
        <v>0</v>
      </c>
      <c r="AI71" s="6">
        <v>153</v>
      </c>
      <c r="AJ71" s="6">
        <v>143</v>
      </c>
      <c r="AK71" s="14">
        <f t="shared" si="54"/>
        <v>6.535947712418301E-2</v>
      </c>
      <c r="AL71" s="20">
        <v>49</v>
      </c>
      <c r="AM71" s="6">
        <v>50</v>
      </c>
      <c r="AN71" s="15">
        <f t="shared" si="55"/>
        <v>-2.0408163265306121E-2</v>
      </c>
      <c r="AO71" s="20">
        <v>0.75</v>
      </c>
      <c r="AP71" s="6">
        <v>0.75</v>
      </c>
      <c r="AQ71" s="15">
        <f t="shared" si="56"/>
        <v>0</v>
      </c>
      <c r="AR71" s="20">
        <v>0</v>
      </c>
      <c r="AS71" s="6">
        <v>0</v>
      </c>
      <c r="AT71" s="15">
        <f t="shared" si="57"/>
        <v>0</v>
      </c>
      <c r="AU71" s="20">
        <v>0</v>
      </c>
      <c r="AV71" s="6">
        <v>83.5</v>
      </c>
      <c r="AW71" s="15">
        <f t="shared" si="58"/>
        <v>0</v>
      </c>
      <c r="AX71" s="20">
        <v>5960</v>
      </c>
      <c r="AY71" s="6">
        <v>4564</v>
      </c>
      <c r="AZ71" s="15">
        <f t="shared" si="59"/>
        <v>0.23422818791946309</v>
      </c>
      <c r="BA71" s="20">
        <v>0.85000002384185791</v>
      </c>
      <c r="BB71" s="6">
        <v>0.85000002384185791</v>
      </c>
      <c r="BC71" s="15">
        <f t="shared" si="60"/>
        <v>0</v>
      </c>
      <c r="BD71" s="20">
        <v>70.588233947753906</v>
      </c>
      <c r="BE71" s="6">
        <v>86.666664123535156</v>
      </c>
      <c r="BF71" s="15">
        <f t="shared" si="61"/>
        <v>-0.22777776516808379</v>
      </c>
      <c r="BG71" s="20">
        <v>3</v>
      </c>
      <c r="BH71" s="6">
        <v>3</v>
      </c>
      <c r="BI71" s="15">
        <f t="shared" si="62"/>
        <v>0</v>
      </c>
      <c r="BJ71" s="20">
        <v>17</v>
      </c>
      <c r="BK71" s="6">
        <v>17</v>
      </c>
      <c r="BL71" s="15">
        <f t="shared" si="63"/>
        <v>0</v>
      </c>
      <c r="BM71" s="20">
        <v>25</v>
      </c>
      <c r="BN71" s="6">
        <v>26</v>
      </c>
      <c r="BO71" s="15">
        <f t="shared" si="64"/>
        <v>-0.04</v>
      </c>
      <c r="BP71" s="20">
        <v>201</v>
      </c>
      <c r="BQ71" s="6">
        <v>205</v>
      </c>
      <c r="BR71" s="15">
        <f t="shared" si="65"/>
        <v>-1.9900497512437811E-2</v>
      </c>
    </row>
    <row r="72" spans="1:70" x14ac:dyDescent="0.2">
      <c r="A72" s="12">
        <v>512</v>
      </c>
      <c r="B72" s="13" t="s">
        <v>72</v>
      </c>
      <c r="C72" s="24" t="s">
        <v>427</v>
      </c>
      <c r="D72" s="13" t="s">
        <v>258</v>
      </c>
      <c r="E72" s="20">
        <v>71</v>
      </c>
      <c r="F72" s="6">
        <v>71</v>
      </c>
      <c r="G72" s="21">
        <f t="shared" si="44"/>
        <v>0</v>
      </c>
      <c r="H72" s="20">
        <v>67.940818786621094</v>
      </c>
      <c r="I72" s="6">
        <v>67.642913818359375</v>
      </c>
      <c r="J72" s="15">
        <f t="shared" si="45"/>
        <v>4.3847715347284308E-3</v>
      </c>
      <c r="K72" s="20">
        <v>59</v>
      </c>
      <c r="L72" s="6">
        <v>60</v>
      </c>
      <c r="M72" s="21">
        <f t="shared" si="46"/>
        <v>1</v>
      </c>
      <c r="N72" s="20">
        <v>72.010871887207031</v>
      </c>
      <c r="O72" s="6">
        <v>69.293479919433594</v>
      </c>
      <c r="P72" s="15">
        <f t="shared" si="47"/>
        <v>3.773585705266528E-2</v>
      </c>
      <c r="Q72" s="20">
        <v>93</v>
      </c>
      <c r="R72" s="6">
        <v>89</v>
      </c>
      <c r="S72" s="21">
        <f t="shared" si="48"/>
        <v>-4</v>
      </c>
      <c r="T72" s="20">
        <v>59.891304016113281</v>
      </c>
      <c r="U72" s="6">
        <v>60.326087951660156</v>
      </c>
      <c r="V72" s="15">
        <f t="shared" si="49"/>
        <v>-7.2595503252007977E-3</v>
      </c>
      <c r="W72" s="20">
        <v>69</v>
      </c>
      <c r="X72" s="6">
        <v>68</v>
      </c>
      <c r="Y72" s="21">
        <f t="shared" si="50"/>
        <v>-1</v>
      </c>
      <c r="Z72" s="20">
        <v>71.9202880859375</v>
      </c>
      <c r="AA72" s="6">
        <v>73.309181213378906</v>
      </c>
      <c r="AB72" s="15">
        <f t="shared" si="51"/>
        <v>-1.9311562347773398E-2</v>
      </c>
      <c r="AC72" s="20">
        <v>0</v>
      </c>
      <c r="AD72" s="6">
        <v>0</v>
      </c>
      <c r="AE72" s="15">
        <f t="shared" si="52"/>
        <v>0</v>
      </c>
      <c r="AF72" s="20">
        <v>0</v>
      </c>
      <c r="AG72" s="6">
        <v>0</v>
      </c>
      <c r="AH72" s="15">
        <f t="shared" si="53"/>
        <v>0</v>
      </c>
      <c r="AI72" s="6">
        <v>1</v>
      </c>
      <c r="AJ72" s="6">
        <v>1</v>
      </c>
      <c r="AK72" s="14">
        <f t="shared" si="54"/>
        <v>0</v>
      </c>
      <c r="AL72" s="20">
        <v>11</v>
      </c>
      <c r="AM72" s="6">
        <v>11</v>
      </c>
      <c r="AN72" s="15">
        <f t="shared" si="55"/>
        <v>0</v>
      </c>
      <c r="AO72" s="20">
        <v>0.75</v>
      </c>
      <c r="AP72" s="6">
        <v>0.75</v>
      </c>
      <c r="AQ72" s="15">
        <f t="shared" si="56"/>
        <v>0</v>
      </c>
      <c r="AR72" s="20">
        <v>14.5</v>
      </c>
      <c r="AS72" s="6">
        <v>14</v>
      </c>
      <c r="AT72" s="15">
        <f t="shared" si="57"/>
        <v>3.4482758620689655E-2</v>
      </c>
      <c r="AU72" s="20">
        <v>27</v>
      </c>
      <c r="AV72" s="6">
        <v>14.5</v>
      </c>
      <c r="AW72" s="15">
        <f t="shared" si="58"/>
        <v>0.46296296296296297</v>
      </c>
      <c r="AX72" s="20">
        <v>2882</v>
      </c>
      <c r="AY72" s="6">
        <v>1886</v>
      </c>
      <c r="AZ72" s="15">
        <f t="shared" si="59"/>
        <v>0.34559333795975017</v>
      </c>
      <c r="BA72" s="20">
        <v>2</v>
      </c>
      <c r="BB72" s="6">
        <v>2</v>
      </c>
      <c r="BC72" s="15">
        <f t="shared" si="60"/>
        <v>0</v>
      </c>
      <c r="BD72" s="20">
        <v>35.294116973876953</v>
      </c>
      <c r="BE72" s="6">
        <v>40</v>
      </c>
      <c r="BF72" s="15">
        <f t="shared" si="61"/>
        <v>-0.13333335494995158</v>
      </c>
      <c r="BG72" s="20">
        <v>3</v>
      </c>
      <c r="BH72" s="6">
        <v>3</v>
      </c>
      <c r="BI72" s="15">
        <f t="shared" si="62"/>
        <v>0</v>
      </c>
      <c r="BJ72" s="20">
        <v>3</v>
      </c>
      <c r="BK72" s="6">
        <v>3</v>
      </c>
      <c r="BL72" s="15">
        <f t="shared" si="63"/>
        <v>0</v>
      </c>
      <c r="BM72" s="20">
        <v>2</v>
      </c>
      <c r="BN72" s="6">
        <v>4</v>
      </c>
      <c r="BO72" s="15">
        <f t="shared" si="64"/>
        <v>-1</v>
      </c>
      <c r="BP72" s="20">
        <v>48</v>
      </c>
      <c r="BQ72" s="6">
        <v>60</v>
      </c>
      <c r="BR72" s="15">
        <f t="shared" si="65"/>
        <v>-0.25</v>
      </c>
    </row>
    <row r="73" spans="1:70" x14ac:dyDescent="0.2">
      <c r="A73" s="12">
        <v>807</v>
      </c>
      <c r="B73" s="13" t="s">
        <v>73</v>
      </c>
      <c r="C73" s="24" t="s">
        <v>421</v>
      </c>
      <c r="D73" s="13" t="s">
        <v>259</v>
      </c>
      <c r="E73" s="20">
        <v>72</v>
      </c>
      <c r="F73" s="6">
        <v>87</v>
      </c>
      <c r="G73" s="21">
        <f t="shared" si="44"/>
        <v>15</v>
      </c>
      <c r="H73" s="20">
        <v>66.319442749023438</v>
      </c>
      <c r="I73" s="6">
        <v>59.159622192382812</v>
      </c>
      <c r="J73" s="15">
        <f t="shared" si="45"/>
        <v>0.10795960068204967</v>
      </c>
      <c r="K73" s="20">
        <v>79</v>
      </c>
      <c r="L73" s="6">
        <v>133</v>
      </c>
      <c r="M73" s="21">
        <f t="shared" si="46"/>
        <v>54</v>
      </c>
      <c r="N73" s="20">
        <v>60.190216064453125</v>
      </c>
      <c r="O73" s="6">
        <v>38.179347991943359</v>
      </c>
      <c r="P73" s="15">
        <f t="shared" si="47"/>
        <v>0.3656884708461588</v>
      </c>
      <c r="Q73" s="20">
        <v>77</v>
      </c>
      <c r="R73" s="6">
        <v>73</v>
      </c>
      <c r="S73" s="21">
        <f t="shared" si="48"/>
        <v>-4</v>
      </c>
      <c r="T73" s="20">
        <v>65.7608642578125</v>
      </c>
      <c r="U73" s="6">
        <v>65.86956787109375</v>
      </c>
      <c r="V73" s="15">
        <f t="shared" si="49"/>
        <v>-1.6530137568612601E-3</v>
      </c>
      <c r="W73" s="20">
        <v>67</v>
      </c>
      <c r="X73" s="6">
        <v>67</v>
      </c>
      <c r="Y73" s="21">
        <f t="shared" si="50"/>
        <v>0</v>
      </c>
      <c r="Z73" s="20">
        <v>73.007247924804688</v>
      </c>
      <c r="AA73" s="6">
        <v>73.429954528808594</v>
      </c>
      <c r="AB73" s="15">
        <f t="shared" si="51"/>
        <v>-5.7899265623501048E-3</v>
      </c>
      <c r="AC73" s="20">
        <v>22.222221374511719</v>
      </c>
      <c r="AD73" s="6">
        <v>22.222221374511719</v>
      </c>
      <c r="AE73" s="15">
        <f t="shared" si="52"/>
        <v>0</v>
      </c>
      <c r="AF73" s="20">
        <v>0</v>
      </c>
      <c r="AG73" s="6">
        <v>0</v>
      </c>
      <c r="AH73" s="15">
        <f t="shared" si="53"/>
        <v>0</v>
      </c>
      <c r="AI73" s="6">
        <v>22</v>
      </c>
      <c r="AJ73" s="6">
        <v>21</v>
      </c>
      <c r="AK73" s="14">
        <f t="shared" si="54"/>
        <v>4.5454545454545456E-2</v>
      </c>
      <c r="AL73" s="20">
        <v>19</v>
      </c>
      <c r="AM73" s="6">
        <v>15</v>
      </c>
      <c r="AN73" s="15">
        <f t="shared" si="55"/>
        <v>0.21052631578947367</v>
      </c>
      <c r="AO73" s="20">
        <v>0.75</v>
      </c>
      <c r="AP73" s="6">
        <v>0.75</v>
      </c>
      <c r="AQ73" s="15">
        <f t="shared" si="56"/>
        <v>0</v>
      </c>
      <c r="AR73" s="20">
        <v>3</v>
      </c>
      <c r="AS73" s="6">
        <v>3</v>
      </c>
      <c r="AT73" s="15">
        <f t="shared" si="57"/>
        <v>0</v>
      </c>
      <c r="AU73" s="20">
        <v>23</v>
      </c>
      <c r="AV73" s="6">
        <v>0</v>
      </c>
      <c r="AW73" s="15">
        <f t="shared" si="58"/>
        <v>1</v>
      </c>
      <c r="AX73" s="20">
        <v>2459</v>
      </c>
      <c r="AY73" s="6">
        <v>1258</v>
      </c>
      <c r="AZ73" s="15">
        <f t="shared" si="59"/>
        <v>0.48840992273281819</v>
      </c>
      <c r="BA73" s="20">
        <v>1.75</v>
      </c>
      <c r="BB73" s="6">
        <v>0.85000002384185791</v>
      </c>
      <c r="BC73" s="15">
        <f t="shared" si="60"/>
        <v>0.51428570066179546</v>
      </c>
      <c r="BD73" s="20">
        <v>29.411764144897461</v>
      </c>
      <c r="BE73" s="6">
        <v>33.333332061767578</v>
      </c>
      <c r="BF73" s="15">
        <f t="shared" si="61"/>
        <v>-0.13333331171671509</v>
      </c>
      <c r="BG73" s="20">
        <v>3</v>
      </c>
      <c r="BH73" s="6">
        <v>3</v>
      </c>
      <c r="BI73" s="15">
        <f t="shared" si="62"/>
        <v>0</v>
      </c>
      <c r="BJ73" s="20">
        <v>7</v>
      </c>
      <c r="BK73" s="6">
        <v>6</v>
      </c>
      <c r="BL73" s="15">
        <f t="shared" si="63"/>
        <v>0.14285714285714285</v>
      </c>
      <c r="BM73" s="20">
        <v>4</v>
      </c>
      <c r="BN73" s="6">
        <v>4</v>
      </c>
      <c r="BO73" s="15">
        <f t="shared" si="64"/>
        <v>0</v>
      </c>
      <c r="BP73" s="20">
        <v>85</v>
      </c>
      <c r="BQ73" s="6">
        <v>77</v>
      </c>
      <c r="BR73" s="15">
        <f t="shared" si="65"/>
        <v>9.4117647058823528E-2</v>
      </c>
    </row>
    <row r="74" spans="1:70" x14ac:dyDescent="0.2">
      <c r="A74" s="12">
        <v>400</v>
      </c>
      <c r="B74" s="13" t="s">
        <v>74</v>
      </c>
      <c r="C74" s="24" t="s">
        <v>427</v>
      </c>
      <c r="D74" s="13" t="s">
        <v>260</v>
      </c>
      <c r="E74" s="20">
        <v>73</v>
      </c>
      <c r="F74" s="6">
        <v>78</v>
      </c>
      <c r="G74" s="21">
        <f t="shared" si="44"/>
        <v>5</v>
      </c>
      <c r="H74" s="20">
        <v>65.04931640625</v>
      </c>
      <c r="I74" s="6">
        <v>61.296295166015625</v>
      </c>
      <c r="J74" s="15">
        <f t="shared" si="45"/>
        <v>5.7695014299547369E-2</v>
      </c>
      <c r="K74" s="20">
        <v>78</v>
      </c>
      <c r="L74" s="6">
        <v>72</v>
      </c>
      <c r="M74" s="21">
        <f t="shared" si="46"/>
        <v>-6</v>
      </c>
      <c r="N74" s="20">
        <v>60.461956024169922</v>
      </c>
      <c r="O74" s="6">
        <v>61.956520080566406</v>
      </c>
      <c r="P74" s="15">
        <f t="shared" si="47"/>
        <v>-2.4719082124948555E-2</v>
      </c>
      <c r="Q74" s="20">
        <v>74</v>
      </c>
      <c r="R74" s="6">
        <v>120</v>
      </c>
      <c r="S74" s="21">
        <f t="shared" si="48"/>
        <v>46</v>
      </c>
      <c r="T74" s="20">
        <v>66.63043212890625</v>
      </c>
      <c r="U74" s="6">
        <v>53.695652008056641</v>
      </c>
      <c r="V74" s="15">
        <f t="shared" si="49"/>
        <v>0.19412721346044098</v>
      </c>
      <c r="W74" s="20">
        <v>78</v>
      </c>
      <c r="X74" s="6">
        <v>77</v>
      </c>
      <c r="Y74" s="21">
        <f t="shared" si="50"/>
        <v>-1</v>
      </c>
      <c r="Z74" s="20">
        <v>68.055557250976562</v>
      </c>
      <c r="AA74" s="6">
        <v>68.236717224121094</v>
      </c>
      <c r="AB74" s="15">
        <f t="shared" si="51"/>
        <v>-2.6619423962167569E-3</v>
      </c>
      <c r="AC74" s="20">
        <v>0</v>
      </c>
      <c r="AD74" s="6">
        <v>0</v>
      </c>
      <c r="AE74" s="15">
        <f t="shared" si="52"/>
        <v>0</v>
      </c>
      <c r="AF74" s="20">
        <v>0</v>
      </c>
      <c r="AG74" s="6">
        <v>0</v>
      </c>
      <c r="AH74" s="15">
        <f t="shared" si="53"/>
        <v>0</v>
      </c>
      <c r="AI74" s="6">
        <v>0</v>
      </c>
      <c r="AJ74" s="6">
        <v>0</v>
      </c>
      <c r="AK74" s="14">
        <f t="shared" si="54"/>
        <v>0</v>
      </c>
      <c r="AL74" s="20">
        <v>10</v>
      </c>
      <c r="AM74" s="6">
        <v>8</v>
      </c>
      <c r="AN74" s="15">
        <f t="shared" si="55"/>
        <v>0.2</v>
      </c>
      <c r="AO74" s="20">
        <v>1</v>
      </c>
      <c r="AP74" s="6">
        <v>0.10000000149011612</v>
      </c>
      <c r="AQ74" s="15">
        <f t="shared" si="56"/>
        <v>0.89999999850988388</v>
      </c>
      <c r="AR74" s="20">
        <v>3</v>
      </c>
      <c r="AS74" s="6">
        <v>3</v>
      </c>
      <c r="AT74" s="15">
        <f t="shared" si="57"/>
        <v>0</v>
      </c>
      <c r="AU74" s="20">
        <v>32</v>
      </c>
      <c r="AV74" s="6">
        <v>51.5</v>
      </c>
      <c r="AW74" s="15">
        <f t="shared" si="58"/>
        <v>-0.609375</v>
      </c>
      <c r="AX74" s="20">
        <v>1654</v>
      </c>
      <c r="AY74" s="6">
        <v>1298</v>
      </c>
      <c r="AZ74" s="15">
        <f t="shared" si="59"/>
        <v>0.21523579201934703</v>
      </c>
      <c r="BA74" s="20">
        <v>1.75</v>
      </c>
      <c r="BB74" s="6">
        <v>1.75</v>
      </c>
      <c r="BC74" s="15">
        <f t="shared" si="60"/>
        <v>0</v>
      </c>
      <c r="BD74" s="20">
        <v>17.647058486938477</v>
      </c>
      <c r="BE74" s="6">
        <v>13.333333015441895</v>
      </c>
      <c r="BF74" s="15">
        <f t="shared" si="61"/>
        <v>0.24444444804721416</v>
      </c>
      <c r="BG74" s="20">
        <v>3</v>
      </c>
      <c r="BH74" s="6">
        <v>3</v>
      </c>
      <c r="BI74" s="15">
        <f t="shared" si="62"/>
        <v>0</v>
      </c>
      <c r="BJ74" s="20">
        <v>3</v>
      </c>
      <c r="BK74" s="6">
        <v>3</v>
      </c>
      <c r="BL74" s="15">
        <f t="shared" si="63"/>
        <v>0</v>
      </c>
      <c r="BM74" s="20">
        <v>0</v>
      </c>
      <c r="BN74" s="6">
        <v>1</v>
      </c>
      <c r="BO74" s="15">
        <f t="shared" si="64"/>
        <v>0</v>
      </c>
      <c r="BP74" s="20">
        <v>92</v>
      </c>
      <c r="BQ74" s="6">
        <v>88</v>
      </c>
      <c r="BR74" s="15">
        <f t="shared" si="65"/>
        <v>4.3478260869565216E-2</v>
      </c>
    </row>
    <row r="75" spans="1:70" x14ac:dyDescent="0.2">
      <c r="A75" s="12">
        <v>496</v>
      </c>
      <c r="B75" s="13" t="s">
        <v>75</v>
      </c>
      <c r="C75" s="24" t="s">
        <v>423</v>
      </c>
      <c r="D75" s="13" t="s">
        <v>261</v>
      </c>
      <c r="E75" s="20">
        <v>74</v>
      </c>
      <c r="F75" s="6">
        <v>72</v>
      </c>
      <c r="G75" s="21">
        <f t="shared" si="44"/>
        <v>-2</v>
      </c>
      <c r="H75" s="20">
        <v>64.879226684570312</v>
      </c>
      <c r="I75" s="6">
        <v>67.338973999023438</v>
      </c>
      <c r="J75" s="15">
        <f t="shared" si="45"/>
        <v>-3.7912710125413786E-2</v>
      </c>
      <c r="K75" s="20">
        <v>80</v>
      </c>
      <c r="L75" s="6">
        <v>77</v>
      </c>
      <c r="M75" s="21">
        <f t="shared" si="46"/>
        <v>-3</v>
      </c>
      <c r="N75" s="20">
        <v>59.239128112792969</v>
      </c>
      <c r="O75" s="6">
        <v>58.695655822753906</v>
      </c>
      <c r="P75" s="15">
        <f t="shared" si="47"/>
        <v>9.1742114942049112E-3</v>
      </c>
      <c r="Q75" s="20">
        <v>95</v>
      </c>
      <c r="R75" s="6">
        <v>76</v>
      </c>
      <c r="S75" s="21">
        <f t="shared" si="48"/>
        <v>-19</v>
      </c>
      <c r="T75" s="20">
        <v>59.673912048339844</v>
      </c>
      <c r="U75" s="6">
        <v>65.543479919433594</v>
      </c>
      <c r="V75" s="15">
        <f t="shared" si="49"/>
        <v>-9.8360701848053955E-2</v>
      </c>
      <c r="W75" s="20">
        <v>63</v>
      </c>
      <c r="X75" s="6">
        <v>58</v>
      </c>
      <c r="Y75" s="21">
        <f t="shared" si="50"/>
        <v>-5</v>
      </c>
      <c r="Z75" s="20">
        <v>75.724639892578125</v>
      </c>
      <c r="AA75" s="6">
        <v>77.777778625488281</v>
      </c>
      <c r="AB75" s="15">
        <f t="shared" si="51"/>
        <v>-2.7113218838976442E-2</v>
      </c>
      <c r="AC75" s="20">
        <v>33.333332061767578</v>
      </c>
      <c r="AD75" s="6">
        <v>33.333332061767578</v>
      </c>
      <c r="AE75" s="15">
        <f t="shared" si="52"/>
        <v>0</v>
      </c>
      <c r="AF75" s="20">
        <v>0</v>
      </c>
      <c r="AG75" s="6">
        <v>0</v>
      </c>
      <c r="AH75" s="15">
        <f t="shared" si="53"/>
        <v>0</v>
      </c>
      <c r="AI75" s="6">
        <v>11</v>
      </c>
      <c r="AJ75" s="6">
        <v>9</v>
      </c>
      <c r="AK75" s="14">
        <f t="shared" si="54"/>
        <v>0.18181818181818182</v>
      </c>
      <c r="AL75" s="20">
        <v>1</v>
      </c>
      <c r="AM75" s="6">
        <v>17</v>
      </c>
      <c r="AN75" s="15">
        <f t="shared" si="55"/>
        <v>-16</v>
      </c>
      <c r="AO75" s="20">
        <v>0.75</v>
      </c>
      <c r="AP75" s="6">
        <v>0.75</v>
      </c>
      <c r="AQ75" s="15">
        <f t="shared" si="56"/>
        <v>0</v>
      </c>
      <c r="AR75" s="20">
        <v>0</v>
      </c>
      <c r="AS75" s="6">
        <v>0</v>
      </c>
      <c r="AT75" s="15">
        <f t="shared" si="57"/>
        <v>0</v>
      </c>
      <c r="AU75" s="20">
        <v>206</v>
      </c>
      <c r="AV75" s="6">
        <v>149.5</v>
      </c>
      <c r="AW75" s="15">
        <f t="shared" si="58"/>
        <v>0.27427184466019416</v>
      </c>
      <c r="AX75" s="20">
        <v>680</v>
      </c>
      <c r="AY75" s="6">
        <v>460</v>
      </c>
      <c r="AZ75" s="15">
        <f t="shared" si="59"/>
        <v>0.3235294117647059</v>
      </c>
      <c r="BA75" s="20">
        <v>1.5</v>
      </c>
      <c r="BB75" s="6">
        <v>1.5</v>
      </c>
      <c r="BC75" s="15">
        <f t="shared" si="60"/>
        <v>0</v>
      </c>
      <c r="BD75" s="20">
        <v>58.823528289794922</v>
      </c>
      <c r="BE75" s="6">
        <v>46.666667938232422</v>
      </c>
      <c r="BF75" s="15">
        <f t="shared" si="61"/>
        <v>0.20666662991841564</v>
      </c>
      <c r="BG75" s="20">
        <v>3</v>
      </c>
      <c r="BH75" s="6">
        <v>3</v>
      </c>
      <c r="BI75" s="15">
        <f t="shared" si="62"/>
        <v>0</v>
      </c>
      <c r="BJ75" s="20">
        <v>5</v>
      </c>
      <c r="BK75" s="6">
        <v>17</v>
      </c>
      <c r="BL75" s="15">
        <f t="shared" si="63"/>
        <v>-2.4</v>
      </c>
      <c r="BM75" s="20">
        <v>8</v>
      </c>
      <c r="BN75" s="6">
        <v>5</v>
      </c>
      <c r="BO75" s="15">
        <f t="shared" si="64"/>
        <v>0.375</v>
      </c>
      <c r="BP75" s="20">
        <v>17</v>
      </c>
      <c r="BQ75" s="6">
        <v>159</v>
      </c>
      <c r="BR75" s="15">
        <f t="shared" si="65"/>
        <v>-8.3529411764705888</v>
      </c>
    </row>
    <row r="76" spans="1:70" x14ac:dyDescent="0.2">
      <c r="A76" s="12">
        <v>233</v>
      </c>
      <c r="B76" s="13" t="s">
        <v>76</v>
      </c>
      <c r="C76" s="24" t="s">
        <v>421</v>
      </c>
      <c r="D76" s="13" t="s">
        <v>262</v>
      </c>
      <c r="E76" s="20">
        <v>75</v>
      </c>
      <c r="F76" s="6">
        <v>73</v>
      </c>
      <c r="G76" s="21">
        <f t="shared" si="44"/>
        <v>-2</v>
      </c>
      <c r="H76" s="20">
        <v>64.164649963378906</v>
      </c>
      <c r="I76" s="6">
        <v>66.513687133789062</v>
      </c>
      <c r="J76" s="15">
        <f t="shared" si="45"/>
        <v>-3.6609522092785313E-2</v>
      </c>
      <c r="K76" s="20">
        <v>77</v>
      </c>
      <c r="L76" s="6">
        <v>69</v>
      </c>
      <c r="M76" s="21">
        <f t="shared" si="46"/>
        <v>-8</v>
      </c>
      <c r="N76" s="20">
        <v>60.597824096679688</v>
      </c>
      <c r="O76" s="6">
        <v>64.673912048339844</v>
      </c>
      <c r="P76" s="15">
        <f t="shared" si="47"/>
        <v>-6.7264592622286845E-2</v>
      </c>
      <c r="Q76" s="20">
        <v>63</v>
      </c>
      <c r="R76" s="6">
        <v>62</v>
      </c>
      <c r="S76" s="21">
        <f t="shared" si="48"/>
        <v>-1</v>
      </c>
      <c r="T76" s="20">
        <v>72.717391967773438</v>
      </c>
      <c r="U76" s="6">
        <v>73.695648193359375</v>
      </c>
      <c r="V76" s="15">
        <f t="shared" si="49"/>
        <v>-1.3452850812079134E-2</v>
      </c>
      <c r="W76" s="20">
        <v>91</v>
      </c>
      <c r="X76" s="6">
        <v>87</v>
      </c>
      <c r="Y76" s="21">
        <f t="shared" si="50"/>
        <v>-4</v>
      </c>
      <c r="Z76" s="20">
        <v>59.178741455078125</v>
      </c>
      <c r="AA76" s="6">
        <v>61.171497344970703</v>
      </c>
      <c r="AB76" s="15">
        <f t="shared" si="51"/>
        <v>-3.367350911653394E-2</v>
      </c>
      <c r="AC76" s="20">
        <v>44.444442749023438</v>
      </c>
      <c r="AD76" s="6">
        <v>44.444442749023438</v>
      </c>
      <c r="AE76" s="15">
        <f t="shared" si="52"/>
        <v>0</v>
      </c>
      <c r="AF76" s="20">
        <v>0</v>
      </c>
      <c r="AG76" s="6">
        <v>0</v>
      </c>
      <c r="AH76" s="15">
        <f t="shared" si="53"/>
        <v>0</v>
      </c>
      <c r="AI76" s="6">
        <v>25</v>
      </c>
      <c r="AJ76" s="6">
        <v>24</v>
      </c>
      <c r="AK76" s="14">
        <f t="shared" si="54"/>
        <v>0.04</v>
      </c>
      <c r="AL76" s="20">
        <v>10</v>
      </c>
      <c r="AM76" s="6">
        <v>12</v>
      </c>
      <c r="AN76" s="15">
        <f t="shared" si="55"/>
        <v>-0.2</v>
      </c>
      <c r="AO76" s="20">
        <v>1</v>
      </c>
      <c r="AP76" s="6">
        <v>1</v>
      </c>
      <c r="AQ76" s="15">
        <f t="shared" si="56"/>
        <v>0</v>
      </c>
      <c r="AR76" s="20">
        <v>0</v>
      </c>
      <c r="AS76" s="6">
        <v>3</v>
      </c>
      <c r="AT76" s="15">
        <f t="shared" si="57"/>
        <v>0</v>
      </c>
      <c r="AU76" s="20">
        <v>101</v>
      </c>
      <c r="AV76" s="6">
        <v>67</v>
      </c>
      <c r="AW76" s="15">
        <f t="shared" si="58"/>
        <v>0.33663366336633666</v>
      </c>
      <c r="AX76" s="20">
        <v>860</v>
      </c>
      <c r="AY76" s="6">
        <v>1880</v>
      </c>
      <c r="AZ76" s="15">
        <f t="shared" si="59"/>
        <v>-1.1860465116279071</v>
      </c>
      <c r="BA76" s="20">
        <v>1.75</v>
      </c>
      <c r="BB76" s="6">
        <v>1.75</v>
      </c>
      <c r="BC76" s="15">
        <f t="shared" si="60"/>
        <v>0</v>
      </c>
      <c r="BD76" s="20">
        <v>58.823528289794922</v>
      </c>
      <c r="BE76" s="6">
        <v>66.666664123535156</v>
      </c>
      <c r="BF76" s="15">
        <f t="shared" si="61"/>
        <v>-0.13333331171671509</v>
      </c>
      <c r="BG76" s="20">
        <v>2.0999999046325684</v>
      </c>
      <c r="BH76" s="6">
        <v>2.0999999046325684</v>
      </c>
      <c r="BI76" s="15">
        <f t="shared" si="62"/>
        <v>0</v>
      </c>
      <c r="BJ76" s="20">
        <v>14</v>
      </c>
      <c r="BK76" s="6">
        <v>13</v>
      </c>
      <c r="BL76" s="15">
        <f t="shared" si="63"/>
        <v>7.1428571428571425E-2</v>
      </c>
      <c r="BM76" s="20">
        <v>5</v>
      </c>
      <c r="BN76" s="6">
        <v>5</v>
      </c>
      <c r="BO76" s="15">
        <f t="shared" si="64"/>
        <v>0</v>
      </c>
      <c r="BP76" s="20">
        <v>115</v>
      </c>
      <c r="BQ76" s="6">
        <v>122</v>
      </c>
      <c r="BR76" s="15">
        <f t="shared" si="65"/>
        <v>-6.0869565217391307E-2</v>
      </c>
    </row>
    <row r="77" spans="1:70" x14ac:dyDescent="0.2">
      <c r="A77" s="12">
        <v>504</v>
      </c>
      <c r="B77" s="13" t="s">
        <v>77</v>
      </c>
      <c r="C77" s="24" t="s">
        <v>427</v>
      </c>
      <c r="D77" s="13" t="s">
        <v>263</v>
      </c>
      <c r="E77" s="20">
        <v>76</v>
      </c>
      <c r="F77" s="6">
        <v>75</v>
      </c>
      <c r="G77" s="21">
        <f t="shared" si="44"/>
        <v>-1</v>
      </c>
      <c r="H77" s="20">
        <v>63.688606262207031</v>
      </c>
      <c r="I77" s="6">
        <v>63.056564331054688</v>
      </c>
      <c r="J77" s="15">
        <f t="shared" si="45"/>
        <v>9.9239403756178433E-3</v>
      </c>
      <c r="K77" s="20">
        <v>68</v>
      </c>
      <c r="L77" s="6">
        <v>68</v>
      </c>
      <c r="M77" s="21">
        <f t="shared" si="46"/>
        <v>0</v>
      </c>
      <c r="N77" s="20">
        <v>64.266304016113281</v>
      </c>
      <c r="O77" s="6">
        <v>64.809783935546875</v>
      </c>
      <c r="P77" s="15">
        <f t="shared" si="47"/>
        <v>-8.4566854707768604E-3</v>
      </c>
      <c r="Q77" s="20">
        <v>59</v>
      </c>
      <c r="R77" s="6">
        <v>65</v>
      </c>
      <c r="S77" s="21">
        <f t="shared" si="48"/>
        <v>6</v>
      </c>
      <c r="T77" s="20">
        <v>74.021736145019531</v>
      </c>
      <c r="U77" s="6">
        <v>72.608695983886719</v>
      </c>
      <c r="V77" s="15">
        <f t="shared" si="49"/>
        <v>1.9089530112674714E-2</v>
      </c>
      <c r="W77" s="20">
        <v>105</v>
      </c>
      <c r="X77" s="6">
        <v>99</v>
      </c>
      <c r="Y77" s="21">
        <f t="shared" si="50"/>
        <v>-6</v>
      </c>
      <c r="Z77" s="20">
        <v>52.777778625488281</v>
      </c>
      <c r="AA77" s="6">
        <v>51.751209259033203</v>
      </c>
      <c r="AB77" s="15">
        <f t="shared" si="51"/>
        <v>1.9450787683574673E-2</v>
      </c>
      <c r="AC77" s="20">
        <v>33.333332061767578</v>
      </c>
      <c r="AD77" s="6">
        <v>33.333332061767578</v>
      </c>
      <c r="AE77" s="15">
        <f t="shared" si="52"/>
        <v>0</v>
      </c>
      <c r="AF77" s="20">
        <v>0</v>
      </c>
      <c r="AG77" s="6">
        <v>0</v>
      </c>
      <c r="AH77" s="15">
        <f t="shared" si="53"/>
        <v>0</v>
      </c>
      <c r="AI77" s="6">
        <v>9</v>
      </c>
      <c r="AJ77" s="6">
        <v>5</v>
      </c>
      <c r="AK77" s="14">
        <f t="shared" si="54"/>
        <v>0.44444444444444442</v>
      </c>
      <c r="AL77" s="20">
        <v>39</v>
      </c>
      <c r="AM77" s="6">
        <v>31</v>
      </c>
      <c r="AN77" s="15">
        <f t="shared" si="55"/>
        <v>0.20512820512820512</v>
      </c>
      <c r="AO77" s="20">
        <v>1</v>
      </c>
      <c r="AP77" s="6">
        <v>1</v>
      </c>
      <c r="AQ77" s="15">
        <f t="shared" si="56"/>
        <v>0</v>
      </c>
      <c r="AR77" s="20">
        <v>4</v>
      </c>
      <c r="AS77" s="6">
        <v>4</v>
      </c>
      <c r="AT77" s="15">
        <f t="shared" si="57"/>
        <v>0</v>
      </c>
      <c r="AU77" s="20">
        <v>73</v>
      </c>
      <c r="AV77" s="6">
        <v>72</v>
      </c>
      <c r="AW77" s="15">
        <f t="shared" si="58"/>
        <v>1.3698630136986301E-2</v>
      </c>
      <c r="AX77" s="20">
        <v>1952</v>
      </c>
      <c r="AY77" s="6">
        <v>1647</v>
      </c>
      <c r="AZ77" s="15">
        <f t="shared" si="59"/>
        <v>0.15625</v>
      </c>
      <c r="BA77" s="20">
        <v>1.75</v>
      </c>
      <c r="BB77" s="6">
        <v>1.75</v>
      </c>
      <c r="BC77" s="15">
        <f t="shared" si="60"/>
        <v>0</v>
      </c>
      <c r="BD77" s="20">
        <v>23.529411315917969</v>
      </c>
      <c r="BE77" s="6">
        <v>20</v>
      </c>
      <c r="BF77" s="15">
        <f t="shared" si="61"/>
        <v>0.14999998378753632</v>
      </c>
      <c r="BG77" s="20">
        <v>2.25</v>
      </c>
      <c r="BH77" s="6">
        <v>2.25</v>
      </c>
      <c r="BI77" s="15">
        <f t="shared" si="62"/>
        <v>0</v>
      </c>
      <c r="BJ77" s="20">
        <v>2</v>
      </c>
      <c r="BK77" s="6">
        <v>1</v>
      </c>
      <c r="BL77" s="15">
        <f t="shared" si="63"/>
        <v>0.5</v>
      </c>
      <c r="BM77" s="20">
        <v>1</v>
      </c>
      <c r="BN77" s="6">
        <v>1</v>
      </c>
      <c r="BO77" s="15">
        <f t="shared" si="64"/>
        <v>0</v>
      </c>
      <c r="BP77" s="20">
        <v>193</v>
      </c>
      <c r="BQ77" s="6">
        <v>174</v>
      </c>
      <c r="BR77" s="15">
        <f t="shared" si="65"/>
        <v>9.8445595854922283E-2</v>
      </c>
    </row>
    <row r="78" spans="1:70" x14ac:dyDescent="0.2">
      <c r="A78" s="12">
        <v>8</v>
      </c>
      <c r="B78" s="13" t="s">
        <v>78</v>
      </c>
      <c r="C78" t="s">
        <v>421</v>
      </c>
      <c r="D78" s="13" t="s">
        <v>264</v>
      </c>
      <c r="E78" s="20">
        <v>77</v>
      </c>
      <c r="F78" s="6">
        <v>84</v>
      </c>
      <c r="G78" s="21">
        <f t="shared" si="44"/>
        <v>7</v>
      </c>
      <c r="H78" s="20">
        <v>63.031398773193359</v>
      </c>
      <c r="I78" s="6">
        <v>60.475040435791016</v>
      </c>
      <c r="J78" s="15">
        <f t="shared" si="45"/>
        <v>4.0556903180919701E-2</v>
      </c>
      <c r="K78" s="20">
        <v>94</v>
      </c>
      <c r="L78" s="6">
        <v>114</v>
      </c>
      <c r="M78" s="21">
        <f t="shared" si="46"/>
        <v>20</v>
      </c>
      <c r="N78" s="20">
        <v>51.086956024169922</v>
      </c>
      <c r="O78" s="6">
        <v>46.739131927490234</v>
      </c>
      <c r="P78" s="15">
        <f t="shared" si="47"/>
        <v>8.5106344849019258E-2</v>
      </c>
      <c r="Q78" s="20">
        <v>87</v>
      </c>
      <c r="R78" s="6">
        <v>97</v>
      </c>
      <c r="S78" s="21">
        <f t="shared" si="48"/>
        <v>10</v>
      </c>
      <c r="T78" s="20">
        <v>61.195652008056641</v>
      </c>
      <c r="U78" s="6">
        <v>57.391304016113281</v>
      </c>
      <c r="V78" s="15">
        <f t="shared" si="49"/>
        <v>6.2166965578575789E-2</v>
      </c>
      <c r="W78" s="20">
        <v>61</v>
      </c>
      <c r="X78" s="6">
        <v>60</v>
      </c>
      <c r="Y78" s="21">
        <f t="shared" si="50"/>
        <v>-1</v>
      </c>
      <c r="Z78" s="20">
        <v>76.811592102050781</v>
      </c>
      <c r="AA78" s="6">
        <v>77.294685363769531</v>
      </c>
      <c r="AB78" s="15">
        <f t="shared" si="51"/>
        <v>-6.2893275415632473E-3</v>
      </c>
      <c r="AC78" s="20">
        <v>11.111110687255859</v>
      </c>
      <c r="AD78" s="6">
        <v>11.111110687255859</v>
      </c>
      <c r="AE78" s="15">
        <f t="shared" si="52"/>
        <v>0</v>
      </c>
      <c r="AF78" s="20">
        <v>0</v>
      </c>
      <c r="AG78" s="6">
        <v>0</v>
      </c>
      <c r="AH78" s="15">
        <f t="shared" si="53"/>
        <v>0</v>
      </c>
      <c r="AI78" s="6">
        <v>12</v>
      </c>
      <c r="AJ78" s="6">
        <v>12</v>
      </c>
      <c r="AK78" s="14">
        <f t="shared" si="54"/>
        <v>0</v>
      </c>
      <c r="AL78" s="20">
        <v>4</v>
      </c>
      <c r="AM78" s="6">
        <v>0</v>
      </c>
      <c r="AN78" s="15">
        <f t="shared" si="55"/>
        <v>1</v>
      </c>
      <c r="AO78" s="20">
        <v>0.75</v>
      </c>
      <c r="AP78" s="6">
        <v>0.75</v>
      </c>
      <c r="AQ78" s="15">
        <f t="shared" si="56"/>
        <v>0</v>
      </c>
      <c r="AR78" s="20">
        <v>2</v>
      </c>
      <c r="AS78" s="6">
        <v>2</v>
      </c>
      <c r="AT78" s="15">
        <f t="shared" si="57"/>
        <v>0</v>
      </c>
      <c r="AU78" s="20">
        <v>0</v>
      </c>
      <c r="AV78" s="6">
        <v>1.5</v>
      </c>
      <c r="AW78" s="15">
        <f t="shared" si="58"/>
        <v>0</v>
      </c>
      <c r="AX78" s="20">
        <v>1938</v>
      </c>
      <c r="AY78" s="6">
        <v>951</v>
      </c>
      <c r="AZ78" s="15">
        <f t="shared" si="59"/>
        <v>0.50928792569659442</v>
      </c>
      <c r="BA78" s="20">
        <v>1.5</v>
      </c>
      <c r="BB78" s="6">
        <v>1.5</v>
      </c>
      <c r="BC78" s="15">
        <f t="shared" si="60"/>
        <v>0</v>
      </c>
      <c r="BD78" s="20">
        <v>64.705879211425781</v>
      </c>
      <c r="BE78" s="6">
        <v>66.666664123535156</v>
      </c>
      <c r="BF78" s="15">
        <f t="shared" si="61"/>
        <v>-3.0303041022014875E-2</v>
      </c>
      <c r="BG78" s="20">
        <v>3</v>
      </c>
      <c r="BH78" s="6">
        <v>3</v>
      </c>
      <c r="BI78" s="15">
        <f t="shared" si="62"/>
        <v>0</v>
      </c>
      <c r="BJ78" s="20">
        <v>0</v>
      </c>
      <c r="BK78" s="6">
        <v>1</v>
      </c>
      <c r="BL78" s="15">
        <f t="shared" si="63"/>
        <v>0</v>
      </c>
      <c r="BM78" s="20">
        <v>13</v>
      </c>
      <c r="BN78" s="6">
        <v>9</v>
      </c>
      <c r="BO78" s="15">
        <f t="shared" si="64"/>
        <v>0.30769230769230771</v>
      </c>
      <c r="BP78" s="20">
        <v>55</v>
      </c>
      <c r="BQ78" s="6">
        <v>50</v>
      </c>
      <c r="BR78" s="15">
        <f t="shared" si="65"/>
        <v>9.0909090909090912E-2</v>
      </c>
    </row>
    <row r="79" spans="1:70" x14ac:dyDescent="0.2">
      <c r="A79" s="12">
        <v>498</v>
      </c>
      <c r="B79" s="13" t="s">
        <v>79</v>
      </c>
      <c r="C79" s="24" t="s">
        <v>421</v>
      </c>
      <c r="D79" s="13" t="s">
        <v>265</v>
      </c>
      <c r="E79" s="20">
        <v>78</v>
      </c>
      <c r="F79" s="6">
        <v>83</v>
      </c>
      <c r="G79" s="21">
        <f t="shared" si="44"/>
        <v>5</v>
      </c>
      <c r="H79" s="20">
        <v>62.895530700683594</v>
      </c>
      <c r="I79" s="6">
        <v>60.977252960205078</v>
      </c>
      <c r="J79" s="15">
        <f t="shared" si="45"/>
        <v>3.0499428482565715E-2</v>
      </c>
      <c r="K79" s="20">
        <v>92</v>
      </c>
      <c r="L79" s="6">
        <v>102</v>
      </c>
      <c r="M79" s="21">
        <f t="shared" si="46"/>
        <v>10</v>
      </c>
      <c r="N79" s="20">
        <v>52.853260040283203</v>
      </c>
      <c r="O79" s="6">
        <v>48.777175903320312</v>
      </c>
      <c r="P79" s="15">
        <f t="shared" si="47"/>
        <v>7.7120770485230597E-2</v>
      </c>
      <c r="Q79" s="20">
        <v>81</v>
      </c>
      <c r="R79" s="6">
        <v>78</v>
      </c>
      <c r="S79" s="21">
        <f t="shared" si="48"/>
        <v>-3</v>
      </c>
      <c r="T79" s="20">
        <v>64.456520080566406</v>
      </c>
      <c r="U79" s="6">
        <v>64.347824096679688</v>
      </c>
      <c r="V79" s="15">
        <f t="shared" si="49"/>
        <v>1.6863458305049035E-3</v>
      </c>
      <c r="W79" s="20">
        <v>71</v>
      </c>
      <c r="X79" s="6">
        <v>75</v>
      </c>
      <c r="Y79" s="21">
        <f t="shared" si="50"/>
        <v>4</v>
      </c>
      <c r="Z79" s="20">
        <v>71.376808166503906</v>
      </c>
      <c r="AA79" s="6">
        <v>69.8067626953125</v>
      </c>
      <c r="AB79" s="15">
        <f t="shared" si="51"/>
        <v>2.1996577200943061E-2</v>
      </c>
      <c r="AC79" s="20">
        <v>55.555557250976562</v>
      </c>
      <c r="AD79" s="6">
        <v>44.444442749023438</v>
      </c>
      <c r="AE79" s="15">
        <f t="shared" si="52"/>
        <v>0.20000005493163894</v>
      </c>
      <c r="AF79" s="20">
        <v>0</v>
      </c>
      <c r="AG79" s="6">
        <v>0</v>
      </c>
      <c r="AH79" s="15">
        <f t="shared" si="53"/>
        <v>0</v>
      </c>
      <c r="AI79" s="6">
        <v>28</v>
      </c>
      <c r="AJ79" s="6">
        <v>25</v>
      </c>
      <c r="AK79" s="14">
        <f t="shared" si="54"/>
        <v>0.10714285714285714</v>
      </c>
      <c r="AL79" s="20">
        <v>3</v>
      </c>
      <c r="AM79" s="6">
        <v>3</v>
      </c>
      <c r="AN79" s="15">
        <f t="shared" si="55"/>
        <v>0</v>
      </c>
      <c r="AO79" s="20">
        <v>0.75</v>
      </c>
      <c r="AP79" s="6">
        <v>0.75</v>
      </c>
      <c r="AQ79" s="15">
        <f t="shared" si="56"/>
        <v>0</v>
      </c>
      <c r="AR79" s="20">
        <v>1</v>
      </c>
      <c r="AS79" s="6">
        <v>1</v>
      </c>
      <c r="AT79" s="15">
        <f t="shared" si="57"/>
        <v>0</v>
      </c>
      <c r="AU79" s="20">
        <v>34</v>
      </c>
      <c r="AV79" s="6">
        <v>19.5</v>
      </c>
      <c r="AW79" s="15">
        <f t="shared" si="58"/>
        <v>0.4264705882352941</v>
      </c>
      <c r="AX79" s="20">
        <v>472</v>
      </c>
      <c r="AY79" s="6">
        <v>167</v>
      </c>
      <c r="AZ79" s="15">
        <f t="shared" si="59"/>
        <v>0.64618644067796616</v>
      </c>
      <c r="BA79" s="20">
        <v>1.5</v>
      </c>
      <c r="BB79" s="6">
        <v>1.5</v>
      </c>
      <c r="BC79" s="15">
        <f t="shared" si="60"/>
        <v>0</v>
      </c>
      <c r="BD79" s="20">
        <v>23.529411315917969</v>
      </c>
      <c r="BE79" s="6">
        <v>13.333333015441895</v>
      </c>
      <c r="BF79" s="15">
        <f t="shared" si="61"/>
        <v>0.43333333603541063</v>
      </c>
      <c r="BG79" s="20">
        <v>3</v>
      </c>
      <c r="BH79" s="6">
        <v>3</v>
      </c>
      <c r="BI79" s="15">
        <f t="shared" si="62"/>
        <v>0</v>
      </c>
      <c r="BJ79" s="20">
        <v>11</v>
      </c>
      <c r="BK79" s="6">
        <v>13</v>
      </c>
      <c r="BL79" s="15">
        <f t="shared" si="63"/>
        <v>-0.18181818181818182</v>
      </c>
      <c r="BM79" s="20">
        <v>2</v>
      </c>
      <c r="BN79" s="6">
        <v>3</v>
      </c>
      <c r="BO79" s="15">
        <f t="shared" si="64"/>
        <v>-0.5</v>
      </c>
      <c r="BP79" s="20">
        <v>68</v>
      </c>
      <c r="BQ79" s="6">
        <v>68</v>
      </c>
      <c r="BR79" s="15">
        <f t="shared" si="65"/>
        <v>0</v>
      </c>
    </row>
    <row r="80" spans="1:70" x14ac:dyDescent="0.2">
      <c r="A80" s="12">
        <v>196</v>
      </c>
      <c r="B80" s="13" t="s">
        <v>80</v>
      </c>
      <c r="C80" s="24" t="s">
        <v>421</v>
      </c>
      <c r="D80" s="13" t="s">
        <v>266</v>
      </c>
      <c r="E80" s="20">
        <v>79</v>
      </c>
      <c r="F80" s="6">
        <v>77</v>
      </c>
      <c r="G80" s="21">
        <f t="shared" si="44"/>
        <v>-2</v>
      </c>
      <c r="H80" s="20">
        <v>62.798912048339844</v>
      </c>
      <c r="I80" s="6">
        <v>61.903179168701172</v>
      </c>
      <c r="J80" s="15">
        <f t="shared" si="45"/>
        <v>1.4263509516680418E-2</v>
      </c>
      <c r="K80" s="20">
        <v>71</v>
      </c>
      <c r="L80" s="6">
        <v>71</v>
      </c>
      <c r="M80" s="21">
        <f t="shared" si="46"/>
        <v>0</v>
      </c>
      <c r="N80" s="20">
        <v>63.179344177246094</v>
      </c>
      <c r="O80" s="6">
        <v>62.364131927490234</v>
      </c>
      <c r="P80" s="15">
        <f t="shared" si="47"/>
        <v>1.2903145171447606E-2</v>
      </c>
      <c r="Q80" s="20">
        <v>122</v>
      </c>
      <c r="R80" s="6">
        <v>122</v>
      </c>
      <c r="S80" s="21">
        <f t="shared" si="48"/>
        <v>0</v>
      </c>
      <c r="T80" s="20">
        <v>53.478260040283203</v>
      </c>
      <c r="U80" s="6">
        <v>53.478260040283203</v>
      </c>
      <c r="V80" s="15">
        <f t="shared" si="49"/>
        <v>0</v>
      </c>
      <c r="W80" s="20">
        <v>70</v>
      </c>
      <c r="X80" s="6">
        <v>73</v>
      </c>
      <c r="Y80" s="21">
        <f t="shared" si="50"/>
        <v>3</v>
      </c>
      <c r="Z80" s="20">
        <v>71.739128112792969</v>
      </c>
      <c r="AA80" s="6">
        <v>69.867149353027344</v>
      </c>
      <c r="AB80" s="15">
        <f t="shared" si="51"/>
        <v>2.609425022314708E-2</v>
      </c>
      <c r="AC80" s="20">
        <v>0</v>
      </c>
      <c r="AD80" s="6">
        <v>0</v>
      </c>
      <c r="AE80" s="15">
        <f t="shared" si="52"/>
        <v>0</v>
      </c>
      <c r="AF80" s="20">
        <v>0</v>
      </c>
      <c r="AG80" s="6">
        <v>0</v>
      </c>
      <c r="AH80" s="15">
        <f t="shared" si="53"/>
        <v>0</v>
      </c>
      <c r="AI80" s="6">
        <v>0</v>
      </c>
      <c r="AJ80" s="6">
        <v>0</v>
      </c>
      <c r="AK80" s="14">
        <f t="shared" si="54"/>
        <v>0</v>
      </c>
      <c r="AL80" s="20">
        <v>8</v>
      </c>
      <c r="AM80" s="6">
        <v>7</v>
      </c>
      <c r="AN80" s="15">
        <f t="shared" si="55"/>
        <v>0.125</v>
      </c>
      <c r="AO80" s="20">
        <v>0.5</v>
      </c>
      <c r="AP80" s="6">
        <v>0.10000000149011612</v>
      </c>
      <c r="AQ80" s="15">
        <f t="shared" si="56"/>
        <v>0.79999999701976776</v>
      </c>
      <c r="AR80" s="20">
        <v>1</v>
      </c>
      <c r="AS80" s="6">
        <v>0</v>
      </c>
      <c r="AT80" s="15">
        <f t="shared" si="57"/>
        <v>1</v>
      </c>
      <c r="AU80" s="20">
        <v>100</v>
      </c>
      <c r="AV80" s="6">
        <v>80.5</v>
      </c>
      <c r="AW80" s="15">
        <f t="shared" si="58"/>
        <v>0.19500000000000001</v>
      </c>
      <c r="AX80" s="20">
        <v>2205</v>
      </c>
      <c r="AY80" s="6">
        <v>1649</v>
      </c>
      <c r="AZ80" s="15">
        <f t="shared" si="59"/>
        <v>0.25215419501133784</v>
      </c>
      <c r="BA80" s="20">
        <v>1.75</v>
      </c>
      <c r="BB80" s="6">
        <v>1.75</v>
      </c>
      <c r="BC80" s="15">
        <f t="shared" si="60"/>
        <v>0</v>
      </c>
      <c r="BD80" s="20">
        <v>23.529411315917969</v>
      </c>
      <c r="BE80" s="6">
        <v>13.333333015441895</v>
      </c>
      <c r="BF80" s="15">
        <f t="shared" si="61"/>
        <v>0.43333333603541063</v>
      </c>
      <c r="BG80" s="20">
        <v>3</v>
      </c>
      <c r="BH80" s="6">
        <v>3</v>
      </c>
      <c r="BI80" s="15">
        <f t="shared" si="62"/>
        <v>0</v>
      </c>
      <c r="BJ80" s="20">
        <v>5</v>
      </c>
      <c r="BK80" s="6">
        <v>6</v>
      </c>
      <c r="BL80" s="15">
        <f t="shared" si="63"/>
        <v>-0.2</v>
      </c>
      <c r="BM80" s="20">
        <v>6</v>
      </c>
      <c r="BN80" s="6">
        <v>6</v>
      </c>
      <c r="BO80" s="15">
        <f t="shared" si="64"/>
        <v>0</v>
      </c>
      <c r="BP80" s="20">
        <v>57</v>
      </c>
      <c r="BQ80" s="6">
        <v>58</v>
      </c>
      <c r="BR80" s="15">
        <f t="shared" si="65"/>
        <v>-1.7543859649122806E-2</v>
      </c>
    </row>
    <row r="81" spans="1:70" x14ac:dyDescent="0.2">
      <c r="A81" s="12">
        <v>414</v>
      </c>
      <c r="B81" s="13" t="s">
        <v>81</v>
      </c>
      <c r="C81" s="24" t="s">
        <v>427</v>
      </c>
      <c r="D81" s="13" t="s">
        <v>267</v>
      </c>
      <c r="E81" s="20">
        <v>80</v>
      </c>
      <c r="F81" s="6">
        <v>74</v>
      </c>
      <c r="G81" s="21">
        <f t="shared" si="44"/>
        <v>-6</v>
      </c>
      <c r="H81" s="20">
        <v>62.181961059570312</v>
      </c>
      <c r="I81" s="6">
        <v>64.725242614746094</v>
      </c>
      <c r="J81" s="15">
        <f t="shared" si="45"/>
        <v>-4.0900632785436243E-2</v>
      </c>
      <c r="K81" s="20">
        <v>66</v>
      </c>
      <c r="L81" s="6">
        <v>65</v>
      </c>
      <c r="M81" s="21">
        <f t="shared" si="46"/>
        <v>-1</v>
      </c>
      <c r="N81" s="20">
        <v>66.304344177246094</v>
      </c>
      <c r="O81" s="6">
        <v>66.711959838867188</v>
      </c>
      <c r="P81" s="15">
        <f t="shared" si="47"/>
        <v>-6.1476463824368345E-3</v>
      </c>
      <c r="Q81" s="20">
        <v>90</v>
      </c>
      <c r="R81" s="6">
        <v>84</v>
      </c>
      <c r="S81" s="21">
        <f t="shared" si="48"/>
        <v>-6</v>
      </c>
      <c r="T81" s="20">
        <v>60.760868072509766</v>
      </c>
      <c r="U81" s="6">
        <v>62.065216064453125</v>
      </c>
      <c r="V81" s="15">
        <f t="shared" si="49"/>
        <v>-2.1466908444869464E-2</v>
      </c>
      <c r="W81" s="20">
        <v>90</v>
      </c>
      <c r="X81" s="6">
        <v>82</v>
      </c>
      <c r="Y81" s="21">
        <f t="shared" si="50"/>
        <v>-8</v>
      </c>
      <c r="Z81" s="20">
        <v>59.480674743652344</v>
      </c>
      <c r="AA81" s="6">
        <v>65.398551940917969</v>
      </c>
      <c r="AB81" s="15">
        <f t="shared" si="51"/>
        <v>-9.9492435530872461E-2</v>
      </c>
      <c r="AC81" s="20">
        <v>0</v>
      </c>
      <c r="AD81" s="6">
        <v>0</v>
      </c>
      <c r="AE81" s="15">
        <f t="shared" si="52"/>
        <v>0</v>
      </c>
      <c r="AF81" s="20">
        <v>0</v>
      </c>
      <c r="AG81" s="6">
        <v>0</v>
      </c>
      <c r="AH81" s="15">
        <f t="shared" si="53"/>
        <v>0</v>
      </c>
      <c r="AI81" s="6">
        <v>9</v>
      </c>
      <c r="AJ81" s="6">
        <v>8</v>
      </c>
      <c r="AK81" s="14">
        <f t="shared" si="54"/>
        <v>0.1111111111111111</v>
      </c>
      <c r="AL81" s="20">
        <v>10</v>
      </c>
      <c r="AM81" s="6">
        <v>13</v>
      </c>
      <c r="AN81" s="15">
        <f t="shared" si="55"/>
        <v>-0.3</v>
      </c>
      <c r="AO81" s="20">
        <v>0.75</v>
      </c>
      <c r="AP81" s="6">
        <v>0.75</v>
      </c>
      <c r="AQ81" s="15">
        <f t="shared" si="56"/>
        <v>0</v>
      </c>
      <c r="AR81" s="20">
        <v>4</v>
      </c>
      <c r="AS81" s="6">
        <v>3</v>
      </c>
      <c r="AT81" s="15">
        <f t="shared" si="57"/>
        <v>0.25</v>
      </c>
      <c r="AU81" s="20">
        <v>5</v>
      </c>
      <c r="AV81" s="6">
        <v>15</v>
      </c>
      <c r="AW81" s="15">
        <f t="shared" si="58"/>
        <v>-2</v>
      </c>
      <c r="AX81" s="20">
        <v>2707</v>
      </c>
      <c r="AY81" s="6">
        <v>1693</v>
      </c>
      <c r="AZ81" s="15">
        <f t="shared" si="59"/>
        <v>0.3745844107868489</v>
      </c>
      <c r="BA81" s="20">
        <v>2</v>
      </c>
      <c r="BB81" s="6">
        <v>2</v>
      </c>
      <c r="BC81" s="15">
        <f t="shared" si="60"/>
        <v>0</v>
      </c>
      <c r="BD81" s="20">
        <v>5.8823528289794922</v>
      </c>
      <c r="BE81" s="6">
        <v>13.333333015441895</v>
      </c>
      <c r="BF81" s="15">
        <f t="shared" si="61"/>
        <v>-1.2666666558583575</v>
      </c>
      <c r="BG81" s="20">
        <v>3</v>
      </c>
      <c r="BH81" s="6">
        <v>3</v>
      </c>
      <c r="BI81" s="15">
        <f t="shared" si="62"/>
        <v>0</v>
      </c>
      <c r="BJ81" s="20">
        <v>0</v>
      </c>
      <c r="BK81" s="6">
        <v>0</v>
      </c>
      <c r="BL81" s="15">
        <f t="shared" si="63"/>
        <v>0</v>
      </c>
      <c r="BM81" s="20">
        <v>0</v>
      </c>
      <c r="BN81" s="6">
        <v>1</v>
      </c>
      <c r="BO81" s="15">
        <f t="shared" si="64"/>
        <v>0</v>
      </c>
      <c r="BP81" s="20">
        <v>43</v>
      </c>
      <c r="BQ81" s="6">
        <v>47</v>
      </c>
      <c r="BR81" s="15">
        <f t="shared" si="65"/>
        <v>-9.3023255813953487E-2</v>
      </c>
    </row>
    <row r="82" spans="1:70" x14ac:dyDescent="0.2">
      <c r="A82" s="12">
        <v>268</v>
      </c>
      <c r="B82" s="13" t="s">
        <v>82</v>
      </c>
      <c r="C82" s="24" t="s">
        <v>421</v>
      </c>
      <c r="D82" s="13" t="s">
        <v>268</v>
      </c>
      <c r="E82" s="20">
        <v>81</v>
      </c>
      <c r="F82" s="6">
        <v>80</v>
      </c>
      <c r="G82" s="21">
        <f t="shared" si="44"/>
        <v>-1</v>
      </c>
      <c r="H82" s="20">
        <v>62.143718719482422</v>
      </c>
      <c r="I82" s="6">
        <v>61.184581756591797</v>
      </c>
      <c r="J82" s="15">
        <f t="shared" si="45"/>
        <v>1.5434173922229889E-2</v>
      </c>
      <c r="K82" s="20">
        <v>95</v>
      </c>
      <c r="L82" s="6">
        <v>109</v>
      </c>
      <c r="M82" s="21">
        <f t="shared" si="46"/>
        <v>14</v>
      </c>
      <c r="N82" s="20">
        <v>50.815216064453125</v>
      </c>
      <c r="O82" s="6">
        <v>46.875</v>
      </c>
      <c r="P82" s="15">
        <f t="shared" si="47"/>
        <v>7.7540082865246981E-2</v>
      </c>
      <c r="Q82" s="20">
        <v>80</v>
      </c>
      <c r="R82" s="6">
        <v>76</v>
      </c>
      <c r="S82" s="21">
        <f t="shared" si="48"/>
        <v>-4</v>
      </c>
      <c r="T82" s="20">
        <v>65.326087951660156</v>
      </c>
      <c r="U82" s="6">
        <v>65.543479919433594</v>
      </c>
      <c r="V82" s="15">
        <f t="shared" si="49"/>
        <v>-3.3277971265369922E-3</v>
      </c>
      <c r="W82" s="20">
        <v>73</v>
      </c>
      <c r="X82" s="6">
        <v>70</v>
      </c>
      <c r="Y82" s="21">
        <f t="shared" si="50"/>
        <v>-3</v>
      </c>
      <c r="Z82" s="20">
        <v>70.28985595703125</v>
      </c>
      <c r="AA82" s="6">
        <v>71.135269165039062</v>
      </c>
      <c r="AB82" s="15">
        <f t="shared" si="51"/>
        <v>-1.2027527962564333E-2</v>
      </c>
      <c r="AC82" s="20">
        <v>55.555557250976562</v>
      </c>
      <c r="AD82" s="6">
        <v>55.555557250976562</v>
      </c>
      <c r="AE82" s="15">
        <f t="shared" si="52"/>
        <v>0</v>
      </c>
      <c r="AF82" s="20">
        <v>0</v>
      </c>
      <c r="AG82" s="6">
        <v>0</v>
      </c>
      <c r="AH82" s="15">
        <f t="shared" si="53"/>
        <v>0</v>
      </c>
      <c r="AI82" s="6">
        <v>26</v>
      </c>
      <c r="AJ82" s="6">
        <v>24</v>
      </c>
      <c r="AK82" s="14">
        <f t="shared" si="54"/>
        <v>7.6923076923076927E-2</v>
      </c>
      <c r="AL82" s="20">
        <v>6</v>
      </c>
      <c r="AM82" s="6">
        <v>5</v>
      </c>
      <c r="AN82" s="15">
        <f t="shared" si="55"/>
        <v>0.16666666666666666</v>
      </c>
      <c r="AO82" s="20">
        <v>0.75</v>
      </c>
      <c r="AP82" s="6">
        <v>0.75</v>
      </c>
      <c r="AQ82" s="15">
        <f t="shared" si="56"/>
        <v>0</v>
      </c>
      <c r="AR82" s="20">
        <v>3</v>
      </c>
      <c r="AS82" s="6">
        <v>3</v>
      </c>
      <c r="AT82" s="15">
        <f t="shared" si="57"/>
        <v>0</v>
      </c>
      <c r="AU82" s="20">
        <v>8</v>
      </c>
      <c r="AV82" s="6">
        <v>4</v>
      </c>
      <c r="AW82" s="15">
        <f t="shared" si="58"/>
        <v>0.5</v>
      </c>
      <c r="AX82" s="20">
        <v>537</v>
      </c>
      <c r="AY82" s="6">
        <v>334</v>
      </c>
      <c r="AZ82" s="15">
        <f t="shared" si="59"/>
        <v>0.37802607076350092</v>
      </c>
      <c r="BA82" s="20">
        <v>1.5</v>
      </c>
      <c r="BB82" s="6">
        <v>1.5</v>
      </c>
      <c r="BC82" s="15">
        <f t="shared" si="60"/>
        <v>0</v>
      </c>
      <c r="BD82" s="20">
        <v>23.529411315917969</v>
      </c>
      <c r="BE82" s="6">
        <v>26.666666030883789</v>
      </c>
      <c r="BF82" s="15">
        <f t="shared" si="61"/>
        <v>-0.13333332792917876</v>
      </c>
      <c r="BG82" s="20">
        <v>3</v>
      </c>
      <c r="BH82" s="6">
        <v>3</v>
      </c>
      <c r="BI82" s="15">
        <f t="shared" si="62"/>
        <v>0</v>
      </c>
      <c r="BJ82" s="20">
        <v>7</v>
      </c>
      <c r="BK82" s="6">
        <v>7</v>
      </c>
      <c r="BL82" s="15">
        <f t="shared" si="63"/>
        <v>0</v>
      </c>
      <c r="BM82" s="20">
        <v>0</v>
      </c>
      <c r="BN82" s="6">
        <v>0</v>
      </c>
      <c r="BO82" s="15">
        <f t="shared" si="64"/>
        <v>0</v>
      </c>
      <c r="BP82" s="20">
        <v>125</v>
      </c>
      <c r="BQ82" s="6">
        <v>131</v>
      </c>
      <c r="BR82" s="15">
        <f t="shared" si="65"/>
        <v>-4.8000000000000001E-2</v>
      </c>
    </row>
    <row r="83" spans="1:70" x14ac:dyDescent="0.2">
      <c r="A83" s="12">
        <v>834</v>
      </c>
      <c r="B83" s="13" t="s">
        <v>83</v>
      </c>
      <c r="C83" s="24" t="s">
        <v>426</v>
      </c>
      <c r="D83" s="13" t="s">
        <v>269</v>
      </c>
      <c r="E83" s="20">
        <v>82</v>
      </c>
      <c r="F83" s="6">
        <v>81</v>
      </c>
      <c r="G83" s="21">
        <f t="shared" si="44"/>
        <v>-1</v>
      </c>
      <c r="H83" s="20">
        <v>61.985706329345703</v>
      </c>
      <c r="I83" s="6">
        <v>61.110103607177734</v>
      </c>
      <c r="J83" s="15">
        <f t="shared" si="45"/>
        <v>1.412588117518046E-2</v>
      </c>
      <c r="K83" s="20">
        <v>87</v>
      </c>
      <c r="L83" s="6">
        <v>89</v>
      </c>
      <c r="M83" s="21">
        <f t="shared" si="46"/>
        <v>2</v>
      </c>
      <c r="N83" s="20">
        <v>56.114128112792969</v>
      </c>
      <c r="O83" s="6">
        <v>55.298912048339844</v>
      </c>
      <c r="P83" s="15">
        <f t="shared" si="47"/>
        <v>1.4527821991896388E-2</v>
      </c>
      <c r="Q83" s="20">
        <v>98</v>
      </c>
      <c r="R83" s="6">
        <v>96</v>
      </c>
      <c r="S83" s="21">
        <f t="shared" si="48"/>
        <v>-2</v>
      </c>
      <c r="T83" s="20">
        <v>59.13043212890625</v>
      </c>
      <c r="U83" s="6">
        <v>57.5</v>
      </c>
      <c r="V83" s="15">
        <f t="shared" si="49"/>
        <v>2.7573485770438059E-2</v>
      </c>
      <c r="W83" s="20">
        <v>72</v>
      </c>
      <c r="X83" s="6">
        <v>72</v>
      </c>
      <c r="Y83" s="21">
        <f t="shared" si="50"/>
        <v>0</v>
      </c>
      <c r="Z83" s="20">
        <v>70.712562561035156</v>
      </c>
      <c r="AA83" s="6">
        <v>70.531402587890625</v>
      </c>
      <c r="AB83" s="15">
        <f t="shared" si="51"/>
        <v>2.5619206345147516E-3</v>
      </c>
      <c r="AC83" s="20">
        <v>11.111110687255859</v>
      </c>
      <c r="AD83" s="6">
        <v>0</v>
      </c>
      <c r="AE83" s="15">
        <f t="shared" si="52"/>
        <v>1</v>
      </c>
      <c r="AF83" s="20">
        <v>0</v>
      </c>
      <c r="AG83" s="6">
        <v>0</v>
      </c>
      <c r="AH83" s="15">
        <f t="shared" si="53"/>
        <v>0</v>
      </c>
      <c r="AI83" s="6">
        <v>9</v>
      </c>
      <c r="AJ83" s="6">
        <v>1</v>
      </c>
      <c r="AK83" s="14">
        <f t="shared" si="54"/>
        <v>0.88888888888888884</v>
      </c>
      <c r="AL83" s="20">
        <v>2</v>
      </c>
      <c r="AM83" s="6">
        <v>2</v>
      </c>
      <c r="AN83" s="15">
        <f t="shared" si="55"/>
        <v>0</v>
      </c>
      <c r="AO83" s="20">
        <v>0.75</v>
      </c>
      <c r="AP83" s="6">
        <v>0.75</v>
      </c>
      <c r="AQ83" s="15">
        <f t="shared" si="56"/>
        <v>0</v>
      </c>
      <c r="AR83" s="20">
        <v>0</v>
      </c>
      <c r="AS83" s="6">
        <v>0</v>
      </c>
      <c r="AT83" s="15">
        <f t="shared" si="57"/>
        <v>0</v>
      </c>
      <c r="AU83" s="20">
        <v>145</v>
      </c>
      <c r="AV83" s="6">
        <v>106</v>
      </c>
      <c r="AW83" s="15">
        <f t="shared" si="58"/>
        <v>0.26896551724137929</v>
      </c>
      <c r="AX83" s="20">
        <v>407</v>
      </c>
      <c r="AY83" s="6">
        <v>248</v>
      </c>
      <c r="AZ83" s="15">
        <f t="shared" si="59"/>
        <v>0.39066339066339067</v>
      </c>
      <c r="BA83" s="20">
        <v>1.5</v>
      </c>
      <c r="BB83" s="6">
        <v>1.5</v>
      </c>
      <c r="BC83" s="15">
        <f t="shared" si="60"/>
        <v>0</v>
      </c>
      <c r="BD83" s="20">
        <v>35.294116973876953</v>
      </c>
      <c r="BE83" s="6">
        <v>33.333332061767578</v>
      </c>
      <c r="BF83" s="15">
        <f t="shared" si="61"/>
        <v>5.5555573569404097E-2</v>
      </c>
      <c r="BG83" s="20">
        <v>3</v>
      </c>
      <c r="BH83" s="6">
        <v>3</v>
      </c>
      <c r="BI83" s="15">
        <f t="shared" si="62"/>
        <v>0</v>
      </c>
      <c r="BJ83" s="20">
        <v>2</v>
      </c>
      <c r="BK83" s="6">
        <v>1</v>
      </c>
      <c r="BL83" s="15">
        <f t="shared" si="63"/>
        <v>0.5</v>
      </c>
      <c r="BM83" s="20">
        <v>1</v>
      </c>
      <c r="BN83" s="6">
        <v>2</v>
      </c>
      <c r="BO83" s="15">
        <f t="shared" si="64"/>
        <v>-1</v>
      </c>
      <c r="BP83" s="20">
        <v>30</v>
      </c>
      <c r="BQ83" s="6">
        <v>48</v>
      </c>
      <c r="BR83" s="15">
        <f t="shared" si="65"/>
        <v>-0.6</v>
      </c>
    </row>
    <row r="84" spans="1:70" x14ac:dyDescent="0.2">
      <c r="A84" s="12">
        <v>31</v>
      </c>
      <c r="B84" s="13" t="s">
        <v>84</v>
      </c>
      <c r="C84" s="24" t="s">
        <v>421</v>
      </c>
      <c r="D84" s="13" t="s">
        <v>270</v>
      </c>
      <c r="E84" s="20">
        <v>83</v>
      </c>
      <c r="F84" s="6">
        <v>88</v>
      </c>
      <c r="G84" s="21">
        <f t="shared" si="44"/>
        <v>5</v>
      </c>
      <c r="H84" s="20">
        <v>61.669685363769531</v>
      </c>
      <c r="I84" s="6">
        <v>59.107288360595703</v>
      </c>
      <c r="J84" s="15">
        <f t="shared" si="45"/>
        <v>4.1550349868968467E-2</v>
      </c>
      <c r="K84" s="20">
        <v>89</v>
      </c>
      <c r="L84" s="6">
        <v>97</v>
      </c>
      <c r="M84" s="21">
        <f t="shared" si="46"/>
        <v>8</v>
      </c>
      <c r="N84" s="20">
        <v>55.298912048339844</v>
      </c>
      <c r="O84" s="6">
        <v>51.766304016113281</v>
      </c>
      <c r="P84" s="15">
        <f t="shared" si="47"/>
        <v>6.3882053034578945E-2</v>
      </c>
      <c r="Q84" s="20">
        <v>72</v>
      </c>
      <c r="R84" s="6">
        <v>70</v>
      </c>
      <c r="S84" s="21">
        <f t="shared" si="48"/>
        <v>-2</v>
      </c>
      <c r="T84" s="20">
        <v>66.847824096679688</v>
      </c>
      <c r="U84" s="6">
        <v>67.282608032226562</v>
      </c>
      <c r="V84" s="15">
        <f t="shared" si="49"/>
        <v>-6.5040850831294388E-3</v>
      </c>
      <c r="W84" s="20">
        <v>85</v>
      </c>
      <c r="X84" s="6">
        <v>91</v>
      </c>
      <c r="Y84" s="21">
        <f t="shared" si="50"/>
        <v>6</v>
      </c>
      <c r="Z84" s="20">
        <v>62.862316131591797</v>
      </c>
      <c r="AA84" s="6">
        <v>58.27294921875</v>
      </c>
      <c r="AB84" s="15">
        <f t="shared" si="51"/>
        <v>7.3006646831699953E-2</v>
      </c>
      <c r="AC84" s="20">
        <v>33.333332061767578</v>
      </c>
      <c r="AD84" s="6">
        <v>22.222221374511719</v>
      </c>
      <c r="AE84" s="15">
        <f t="shared" si="52"/>
        <v>0.33333333333333331</v>
      </c>
      <c r="AF84" s="20">
        <v>0</v>
      </c>
      <c r="AG84" s="6">
        <v>0</v>
      </c>
      <c r="AH84" s="15">
        <f t="shared" si="53"/>
        <v>0</v>
      </c>
      <c r="AI84" s="6">
        <v>16</v>
      </c>
      <c r="AJ84" s="6">
        <v>9</v>
      </c>
      <c r="AK84" s="14">
        <f t="shared" si="54"/>
        <v>0.4375</v>
      </c>
      <c r="AL84" s="20">
        <v>28</v>
      </c>
      <c r="AM84" s="6">
        <v>40</v>
      </c>
      <c r="AN84" s="15">
        <f t="shared" si="55"/>
        <v>-0.42857142857142855</v>
      </c>
      <c r="AO84" s="20">
        <v>0.75</v>
      </c>
      <c r="AP84" s="6">
        <v>0.75</v>
      </c>
      <c r="AQ84" s="15">
        <f t="shared" si="56"/>
        <v>0</v>
      </c>
      <c r="AR84" s="20">
        <v>0</v>
      </c>
      <c r="AS84" s="6">
        <v>0</v>
      </c>
      <c r="AT84" s="15">
        <f t="shared" si="57"/>
        <v>0</v>
      </c>
      <c r="AU84" s="20">
        <v>46</v>
      </c>
      <c r="AV84" s="6">
        <v>21</v>
      </c>
      <c r="AW84" s="15">
        <f t="shared" si="58"/>
        <v>0.54347826086956519</v>
      </c>
      <c r="AX84" s="20">
        <v>1170</v>
      </c>
      <c r="AY84" s="6">
        <v>557</v>
      </c>
      <c r="AZ84" s="15">
        <f t="shared" si="59"/>
        <v>0.52393162393162396</v>
      </c>
      <c r="BA84" s="20">
        <v>1.5</v>
      </c>
      <c r="BB84" s="6">
        <v>1.5</v>
      </c>
      <c r="BC84" s="15">
        <f t="shared" si="60"/>
        <v>0</v>
      </c>
      <c r="BD84" s="20">
        <v>64.705879211425781</v>
      </c>
      <c r="BE84" s="6">
        <v>53.333332061767578</v>
      </c>
      <c r="BF84" s="15">
        <f t="shared" si="61"/>
        <v>0.17575755539150506</v>
      </c>
      <c r="BG84" s="20">
        <v>2.0999999046325684</v>
      </c>
      <c r="BH84" s="6">
        <v>1.6000000238418579</v>
      </c>
      <c r="BI84" s="15">
        <f t="shared" si="62"/>
        <v>0.23809519214154162</v>
      </c>
      <c r="BJ84" s="20">
        <v>17</v>
      </c>
      <c r="BK84" s="6">
        <v>18</v>
      </c>
      <c r="BL84" s="15">
        <f t="shared" si="63"/>
        <v>-5.8823529411764705E-2</v>
      </c>
      <c r="BM84" s="20">
        <v>17</v>
      </c>
      <c r="BN84" s="6">
        <v>15</v>
      </c>
      <c r="BO84" s="15">
        <f t="shared" si="64"/>
        <v>0.11764705882352941</v>
      </c>
      <c r="BP84" s="20">
        <v>157</v>
      </c>
      <c r="BQ84" s="6">
        <v>171</v>
      </c>
      <c r="BR84" s="15">
        <f t="shared" si="65"/>
        <v>-8.9171974522292988E-2</v>
      </c>
    </row>
    <row r="85" spans="1:70" x14ac:dyDescent="0.2">
      <c r="A85" s="12">
        <v>566</v>
      </c>
      <c r="B85" s="13" t="s">
        <v>85</v>
      </c>
      <c r="C85" s="24" t="s">
        <v>426</v>
      </c>
      <c r="D85" s="13" t="s">
        <v>271</v>
      </c>
      <c r="E85" s="20">
        <v>84</v>
      </c>
      <c r="F85" s="6">
        <v>76</v>
      </c>
      <c r="G85" s="21">
        <f t="shared" si="44"/>
        <v>-8</v>
      </c>
      <c r="H85" s="20">
        <v>60.851448059082031</v>
      </c>
      <c r="I85" s="6">
        <v>61.946460723876953</v>
      </c>
      <c r="J85" s="15">
        <f t="shared" si="45"/>
        <v>-1.7994849748386426E-2</v>
      </c>
      <c r="K85" s="20">
        <v>56</v>
      </c>
      <c r="L85" s="6">
        <v>56</v>
      </c>
      <c r="M85" s="21">
        <f t="shared" si="46"/>
        <v>0</v>
      </c>
      <c r="N85" s="20">
        <v>73.097824096679688</v>
      </c>
      <c r="O85" s="6">
        <v>74.728263854980469</v>
      </c>
      <c r="P85" s="15">
        <f t="shared" si="47"/>
        <v>-2.2304901390010602E-2</v>
      </c>
      <c r="Q85" s="20">
        <v>122</v>
      </c>
      <c r="R85" s="6">
        <v>119</v>
      </c>
      <c r="S85" s="21">
        <f t="shared" si="48"/>
        <v>-3</v>
      </c>
      <c r="T85" s="20">
        <v>53.478260040283203</v>
      </c>
      <c r="U85" s="6">
        <v>53.804347991943359</v>
      </c>
      <c r="V85" s="15">
        <f t="shared" si="49"/>
        <v>-6.097579678443656E-3</v>
      </c>
      <c r="W85" s="20">
        <v>99</v>
      </c>
      <c r="X85" s="6">
        <v>94</v>
      </c>
      <c r="Y85" s="21">
        <f t="shared" si="50"/>
        <v>-5</v>
      </c>
      <c r="Z85" s="20">
        <v>55.978260040283203</v>
      </c>
      <c r="AA85" s="6">
        <v>57.306766510009766</v>
      </c>
      <c r="AB85" s="15">
        <f t="shared" si="51"/>
        <v>-2.3732543111746232E-2</v>
      </c>
      <c r="AC85" s="20">
        <v>0</v>
      </c>
      <c r="AD85" s="6">
        <v>0</v>
      </c>
      <c r="AE85" s="15">
        <f t="shared" si="52"/>
        <v>0</v>
      </c>
      <c r="AF85" s="20">
        <v>0</v>
      </c>
      <c r="AG85" s="6">
        <v>0</v>
      </c>
      <c r="AH85" s="15">
        <f t="shared" si="53"/>
        <v>0</v>
      </c>
      <c r="AI85" s="6">
        <v>0</v>
      </c>
      <c r="AJ85" s="6">
        <v>0</v>
      </c>
      <c r="AK85" s="14">
        <f t="shared" si="54"/>
        <v>0</v>
      </c>
      <c r="AL85" s="20">
        <v>8</v>
      </c>
      <c r="AM85" s="6">
        <v>9</v>
      </c>
      <c r="AN85" s="15">
        <f t="shared" si="55"/>
        <v>-0.125</v>
      </c>
      <c r="AO85" s="20">
        <v>0.5</v>
      </c>
      <c r="AP85" s="6">
        <v>0.10000000149011612</v>
      </c>
      <c r="AQ85" s="15">
        <f t="shared" si="56"/>
        <v>0.79999999701976776</v>
      </c>
      <c r="AR85" s="20">
        <v>25</v>
      </c>
      <c r="AS85" s="6">
        <v>25</v>
      </c>
      <c r="AT85" s="15">
        <f t="shared" si="57"/>
        <v>0</v>
      </c>
      <c r="AU85" s="20">
        <v>34</v>
      </c>
      <c r="AV85" s="6">
        <v>90</v>
      </c>
      <c r="AW85" s="15">
        <f t="shared" si="58"/>
        <v>-1.6470588235294117</v>
      </c>
      <c r="AX85" s="20">
        <v>2738</v>
      </c>
      <c r="AY85" s="6">
        <v>1201</v>
      </c>
      <c r="AZ85" s="15">
        <f t="shared" si="59"/>
        <v>0.56135865595325052</v>
      </c>
      <c r="BA85" s="20">
        <v>2</v>
      </c>
      <c r="BB85" s="6">
        <v>2</v>
      </c>
      <c r="BC85" s="15">
        <f t="shared" si="60"/>
        <v>0</v>
      </c>
      <c r="BD85" s="20">
        <v>47.058822631835938</v>
      </c>
      <c r="BE85" s="6">
        <v>53.333332061767578</v>
      </c>
      <c r="BF85" s="15">
        <f t="shared" si="61"/>
        <v>-0.13333332792917876</v>
      </c>
      <c r="BG85" s="20">
        <v>2.75</v>
      </c>
      <c r="BH85" s="6">
        <v>2.25</v>
      </c>
      <c r="BI85" s="15">
        <f t="shared" si="62"/>
        <v>0.18181818181818182</v>
      </c>
      <c r="BJ85" s="20">
        <v>1</v>
      </c>
      <c r="BK85" s="6">
        <v>0</v>
      </c>
      <c r="BL85" s="15">
        <f t="shared" si="63"/>
        <v>1</v>
      </c>
      <c r="BM85" s="20">
        <v>8</v>
      </c>
      <c r="BN85" s="6">
        <v>21</v>
      </c>
      <c r="BO85" s="15">
        <f t="shared" si="64"/>
        <v>-1.625</v>
      </c>
      <c r="BP85" s="20">
        <v>39</v>
      </c>
      <c r="BQ85" s="6">
        <v>48</v>
      </c>
      <c r="BR85" s="15">
        <f t="shared" si="65"/>
        <v>-0.23076923076923078</v>
      </c>
    </row>
    <row r="86" spans="1:70" x14ac:dyDescent="0.2">
      <c r="A86" s="12">
        <v>368</v>
      </c>
      <c r="B86" s="13" t="s">
        <v>86</v>
      </c>
      <c r="C86" s="24" t="s">
        <v>427</v>
      </c>
      <c r="D86" s="13" t="s">
        <v>272</v>
      </c>
      <c r="E86" s="20">
        <v>85</v>
      </c>
      <c r="F86" s="6">
        <v>79</v>
      </c>
      <c r="G86" s="21">
        <f t="shared" si="44"/>
        <v>-6</v>
      </c>
      <c r="H86" s="20">
        <v>60.684379577636719</v>
      </c>
      <c r="I86" s="6">
        <v>61.20269775390625</v>
      </c>
      <c r="J86" s="15">
        <f t="shared" si="45"/>
        <v>-8.541212415402873E-3</v>
      </c>
      <c r="K86" s="20">
        <v>57</v>
      </c>
      <c r="L86" s="6">
        <v>61</v>
      </c>
      <c r="M86" s="21">
        <f t="shared" si="46"/>
        <v>4</v>
      </c>
      <c r="N86" s="20">
        <v>72.826087951660156</v>
      </c>
      <c r="O86" s="6">
        <v>68.885871887207031</v>
      </c>
      <c r="P86" s="15">
        <f t="shared" si="47"/>
        <v>5.4104458653175577E-2</v>
      </c>
      <c r="Q86" s="20">
        <v>76</v>
      </c>
      <c r="R86" s="6">
        <v>73</v>
      </c>
      <c r="S86" s="21">
        <f t="shared" si="48"/>
        <v>-3</v>
      </c>
      <c r="T86" s="20">
        <v>65.86956787109375</v>
      </c>
      <c r="U86" s="6">
        <v>65.86956787109375</v>
      </c>
      <c r="V86" s="15">
        <f t="shared" si="49"/>
        <v>0</v>
      </c>
      <c r="W86" s="20">
        <v>123</v>
      </c>
      <c r="X86" s="6">
        <v>108</v>
      </c>
      <c r="Y86" s="21">
        <f t="shared" si="50"/>
        <v>-15</v>
      </c>
      <c r="Z86" s="20">
        <v>43.357486724853516</v>
      </c>
      <c r="AA86" s="6">
        <v>48.852657318115234</v>
      </c>
      <c r="AB86" s="15">
        <f t="shared" si="51"/>
        <v>-0.12674098542966883</v>
      </c>
      <c r="AC86" s="20">
        <v>0</v>
      </c>
      <c r="AD86" s="6">
        <v>0</v>
      </c>
      <c r="AE86" s="15">
        <f t="shared" si="52"/>
        <v>0</v>
      </c>
      <c r="AF86" s="20">
        <v>0</v>
      </c>
      <c r="AG86" s="6">
        <v>0</v>
      </c>
      <c r="AH86" s="15">
        <f t="shared" si="53"/>
        <v>0</v>
      </c>
      <c r="AI86" s="6">
        <v>1</v>
      </c>
      <c r="AJ86" s="6">
        <v>1</v>
      </c>
      <c r="AK86" s="14">
        <f t="shared" si="54"/>
        <v>0</v>
      </c>
      <c r="AL86" s="20">
        <v>6</v>
      </c>
      <c r="AM86" s="6">
        <v>5</v>
      </c>
      <c r="AN86" s="15">
        <f t="shared" si="55"/>
        <v>0.16666666666666666</v>
      </c>
      <c r="AO86" s="20">
        <v>1</v>
      </c>
      <c r="AP86" s="6">
        <v>1</v>
      </c>
      <c r="AQ86" s="15">
        <f t="shared" si="56"/>
        <v>0</v>
      </c>
      <c r="AR86" s="20">
        <v>7</v>
      </c>
      <c r="AS86" s="6">
        <v>7</v>
      </c>
      <c r="AT86" s="15">
        <f t="shared" si="57"/>
        <v>0</v>
      </c>
      <c r="AU86" s="20">
        <v>42</v>
      </c>
      <c r="AV86" s="6">
        <v>29</v>
      </c>
      <c r="AW86" s="15">
        <f t="shared" si="58"/>
        <v>0.30952380952380953</v>
      </c>
      <c r="AX86" s="20">
        <v>2462</v>
      </c>
      <c r="AY86" s="6">
        <v>1025</v>
      </c>
      <c r="AZ86" s="15">
        <f t="shared" si="59"/>
        <v>0.58367181153533709</v>
      </c>
      <c r="BA86" s="20">
        <v>2</v>
      </c>
      <c r="BB86" s="6">
        <v>2</v>
      </c>
      <c r="BC86" s="15">
        <f t="shared" si="60"/>
        <v>0</v>
      </c>
      <c r="BD86" s="20">
        <v>17.647058486938477</v>
      </c>
      <c r="BE86" s="6">
        <v>20</v>
      </c>
      <c r="BF86" s="15">
        <f t="shared" si="61"/>
        <v>-0.13333335494995158</v>
      </c>
      <c r="BG86" s="20">
        <v>1.6000000238418579</v>
      </c>
      <c r="BH86" s="6">
        <v>2.0999999046325684</v>
      </c>
      <c r="BI86" s="15">
        <f t="shared" si="62"/>
        <v>-0.31249992083758232</v>
      </c>
      <c r="BJ86" s="20">
        <v>1</v>
      </c>
      <c r="BK86" s="6">
        <v>1</v>
      </c>
      <c r="BL86" s="15">
        <f t="shared" si="63"/>
        <v>0</v>
      </c>
      <c r="BM86" s="20">
        <v>0</v>
      </c>
      <c r="BN86" s="6">
        <v>2</v>
      </c>
      <c r="BO86" s="15">
        <f t="shared" si="64"/>
        <v>0</v>
      </c>
      <c r="BP86" s="20">
        <v>27</v>
      </c>
      <c r="BQ86" s="6">
        <v>24</v>
      </c>
      <c r="BR86" s="15">
        <f t="shared" si="65"/>
        <v>0.1111111111111111</v>
      </c>
    </row>
    <row r="87" spans="1:70" x14ac:dyDescent="0.2">
      <c r="A87" s="12">
        <v>48</v>
      </c>
      <c r="B87" s="13" t="s">
        <v>87</v>
      </c>
      <c r="C87" s="24" t="s">
        <v>427</v>
      </c>
      <c r="D87" s="13" t="s">
        <v>273</v>
      </c>
      <c r="E87" s="20">
        <v>86</v>
      </c>
      <c r="F87" s="6">
        <v>85</v>
      </c>
      <c r="G87" s="21">
        <f t="shared" si="44"/>
        <v>-1</v>
      </c>
      <c r="H87" s="20">
        <v>60.19122314453125</v>
      </c>
      <c r="I87" s="6">
        <v>60</v>
      </c>
      <c r="J87" s="15">
        <f t="shared" si="45"/>
        <v>3.176927374811519E-3</v>
      </c>
      <c r="K87" s="20">
        <v>84</v>
      </c>
      <c r="L87" s="6">
        <v>78</v>
      </c>
      <c r="M87" s="21">
        <f t="shared" si="46"/>
        <v>-6</v>
      </c>
      <c r="N87" s="20">
        <v>56.793476104736328</v>
      </c>
      <c r="O87" s="6">
        <v>58.695652008056641</v>
      </c>
      <c r="P87" s="15">
        <f t="shared" si="47"/>
        <v>-3.349285928215405E-2</v>
      </c>
      <c r="Q87" s="20">
        <v>107</v>
      </c>
      <c r="R87" s="6">
        <v>107</v>
      </c>
      <c r="S87" s="21">
        <f t="shared" si="48"/>
        <v>0</v>
      </c>
      <c r="T87" s="20">
        <v>54.456520080566406</v>
      </c>
      <c r="U87" s="6">
        <v>55</v>
      </c>
      <c r="V87" s="15">
        <f t="shared" si="49"/>
        <v>-9.9800706807841432E-3</v>
      </c>
      <c r="W87" s="20">
        <v>75</v>
      </c>
      <c r="X87" s="6">
        <v>81</v>
      </c>
      <c r="Y87" s="21">
        <f t="shared" si="50"/>
        <v>6</v>
      </c>
      <c r="Z87" s="20">
        <v>69.32366943359375</v>
      </c>
      <c r="AA87" s="6">
        <v>66.304344177246094</v>
      </c>
      <c r="AB87" s="15">
        <f t="shared" si="51"/>
        <v>4.355403112698638E-2</v>
      </c>
      <c r="AC87" s="20">
        <v>0</v>
      </c>
      <c r="AD87" s="6">
        <v>0</v>
      </c>
      <c r="AE87" s="15">
        <f t="shared" si="52"/>
        <v>0</v>
      </c>
      <c r="AF87" s="20">
        <v>0</v>
      </c>
      <c r="AG87" s="6">
        <v>0</v>
      </c>
      <c r="AH87" s="15">
        <f t="shared" si="53"/>
        <v>0</v>
      </c>
      <c r="AI87" s="6">
        <v>0</v>
      </c>
      <c r="AJ87" s="6">
        <v>0</v>
      </c>
      <c r="AK87" s="14">
        <f t="shared" si="54"/>
        <v>0</v>
      </c>
      <c r="AL87" s="20">
        <v>12</v>
      </c>
      <c r="AM87" s="6">
        <v>13</v>
      </c>
      <c r="AN87" s="15">
        <f t="shared" si="55"/>
        <v>-8.3333333333333329E-2</v>
      </c>
      <c r="AO87" s="20">
        <v>0.5</v>
      </c>
      <c r="AP87" s="6">
        <v>0.10000000149011612</v>
      </c>
      <c r="AQ87" s="15">
        <f t="shared" si="56"/>
        <v>0.79999999701976776</v>
      </c>
      <c r="AR87" s="20">
        <v>2</v>
      </c>
      <c r="AS87" s="6">
        <v>2</v>
      </c>
      <c r="AT87" s="15">
        <f t="shared" si="57"/>
        <v>0</v>
      </c>
      <c r="AU87" s="20">
        <v>21</v>
      </c>
      <c r="AV87" s="6">
        <v>34.5</v>
      </c>
      <c r="AW87" s="15">
        <f t="shared" si="58"/>
        <v>-0.6428571428571429</v>
      </c>
      <c r="AX87" s="20">
        <v>1193</v>
      </c>
      <c r="AY87" s="6">
        <v>1049</v>
      </c>
      <c r="AZ87" s="15">
        <f t="shared" si="59"/>
        <v>0.12070410729253982</v>
      </c>
      <c r="BA87" s="20">
        <v>1.75</v>
      </c>
      <c r="BB87" s="6">
        <v>1.75</v>
      </c>
      <c r="BC87" s="15">
        <f t="shared" si="60"/>
        <v>0</v>
      </c>
      <c r="BD87" s="20">
        <v>41.176471710205078</v>
      </c>
      <c r="BE87" s="6">
        <v>26.666666030883789</v>
      </c>
      <c r="BF87" s="15">
        <f t="shared" si="61"/>
        <v>0.35238098546761143</v>
      </c>
      <c r="BG87" s="20">
        <v>3</v>
      </c>
      <c r="BH87" s="6">
        <v>3</v>
      </c>
      <c r="BI87" s="15">
        <f t="shared" si="62"/>
        <v>0</v>
      </c>
      <c r="BJ87" s="20">
        <v>0</v>
      </c>
      <c r="BK87" s="6">
        <v>0</v>
      </c>
      <c r="BL87" s="15">
        <f t="shared" si="63"/>
        <v>0</v>
      </c>
      <c r="BM87" s="20">
        <v>1</v>
      </c>
      <c r="BN87" s="6">
        <v>0</v>
      </c>
      <c r="BO87" s="15">
        <f t="shared" si="64"/>
        <v>1</v>
      </c>
      <c r="BP87" s="20">
        <v>25</v>
      </c>
      <c r="BQ87" s="6">
        <v>27</v>
      </c>
      <c r="BR87" s="15">
        <f t="shared" si="65"/>
        <v>-0.08</v>
      </c>
    </row>
    <row r="88" spans="1:70" x14ac:dyDescent="0.2">
      <c r="A88" s="12">
        <v>716</v>
      </c>
      <c r="B88" s="13" t="s">
        <v>88</v>
      </c>
      <c r="C88" s="24" t="s">
        <v>426</v>
      </c>
      <c r="D88" s="13" t="s">
        <v>274</v>
      </c>
      <c r="E88" s="20">
        <v>87</v>
      </c>
      <c r="F88" s="6">
        <v>82</v>
      </c>
      <c r="G88" s="21">
        <f t="shared" si="44"/>
        <v>-5</v>
      </c>
      <c r="H88" s="20">
        <v>60.070449829101562</v>
      </c>
      <c r="I88" s="6">
        <v>61.060787200927734</v>
      </c>
      <c r="J88" s="15">
        <f t="shared" si="45"/>
        <v>-1.6486265287568993E-2</v>
      </c>
      <c r="K88" s="20">
        <v>96</v>
      </c>
      <c r="L88" s="6">
        <v>95</v>
      </c>
      <c r="M88" s="21">
        <f t="shared" si="46"/>
        <v>-1</v>
      </c>
      <c r="N88" s="20">
        <v>50.271736145019531</v>
      </c>
      <c r="O88" s="6">
        <v>52.445652008056641</v>
      </c>
      <c r="P88" s="15">
        <f t="shared" si="47"/>
        <v>-4.3243301897630627E-2</v>
      </c>
      <c r="Q88" s="20">
        <v>91</v>
      </c>
      <c r="R88" s="6">
        <v>87</v>
      </c>
      <c r="S88" s="21">
        <f t="shared" si="48"/>
        <v>-4</v>
      </c>
      <c r="T88" s="20">
        <v>60.434780120849609</v>
      </c>
      <c r="U88" s="6">
        <v>60.869564056396484</v>
      </c>
      <c r="V88" s="15">
        <f t="shared" si="49"/>
        <v>-7.1942668555664583E-3</v>
      </c>
      <c r="W88" s="20">
        <v>74</v>
      </c>
      <c r="X88" s="6">
        <v>73</v>
      </c>
      <c r="Y88" s="21">
        <f t="shared" si="50"/>
        <v>-1</v>
      </c>
      <c r="Z88" s="20">
        <v>69.504829406738281</v>
      </c>
      <c r="AA88" s="6">
        <v>69.867149353027344</v>
      </c>
      <c r="AB88" s="15">
        <f t="shared" si="51"/>
        <v>-5.2128744057306714E-3</v>
      </c>
      <c r="AC88" s="20">
        <v>22.222221374511719</v>
      </c>
      <c r="AD88" s="6">
        <v>22.222221374511719</v>
      </c>
      <c r="AE88" s="15">
        <f t="shared" si="52"/>
        <v>0</v>
      </c>
      <c r="AF88" s="20">
        <v>0</v>
      </c>
      <c r="AG88" s="6">
        <v>0</v>
      </c>
      <c r="AH88" s="15">
        <f t="shared" si="53"/>
        <v>0</v>
      </c>
      <c r="AI88" s="6">
        <v>13</v>
      </c>
      <c r="AJ88" s="6">
        <v>4</v>
      </c>
      <c r="AK88" s="14">
        <f t="shared" si="54"/>
        <v>0.69230769230769229</v>
      </c>
      <c r="AL88" s="20">
        <v>2</v>
      </c>
      <c r="AM88" s="6">
        <v>4</v>
      </c>
      <c r="AN88" s="15">
        <f t="shared" si="55"/>
        <v>-1</v>
      </c>
      <c r="AO88" s="20">
        <v>0.75</v>
      </c>
      <c r="AP88" s="6">
        <v>0.75</v>
      </c>
      <c r="AQ88" s="15">
        <f t="shared" si="56"/>
        <v>0</v>
      </c>
      <c r="AR88" s="20">
        <v>0</v>
      </c>
      <c r="AS88" s="6">
        <v>0</v>
      </c>
      <c r="AT88" s="15">
        <f t="shared" si="57"/>
        <v>0</v>
      </c>
      <c r="AU88" s="20">
        <v>37</v>
      </c>
      <c r="AV88" s="6">
        <v>45.5</v>
      </c>
      <c r="AW88" s="15">
        <f t="shared" si="58"/>
        <v>-0.22972972972972974</v>
      </c>
      <c r="AX88" s="20">
        <v>303</v>
      </c>
      <c r="AY88" s="6">
        <v>354</v>
      </c>
      <c r="AZ88" s="15">
        <f t="shared" si="59"/>
        <v>-0.16831683168316833</v>
      </c>
      <c r="BA88" s="20">
        <v>1.5</v>
      </c>
      <c r="BB88" s="6">
        <v>1.5</v>
      </c>
      <c r="BC88" s="15">
        <f t="shared" si="60"/>
        <v>0</v>
      </c>
      <c r="BD88" s="20">
        <v>35.294116973876953</v>
      </c>
      <c r="BE88" s="6">
        <v>40</v>
      </c>
      <c r="BF88" s="15">
        <f t="shared" si="61"/>
        <v>-0.13333335494995158</v>
      </c>
      <c r="BG88" s="20">
        <v>3</v>
      </c>
      <c r="BH88" s="6">
        <v>3</v>
      </c>
      <c r="BI88" s="15">
        <f t="shared" si="62"/>
        <v>0</v>
      </c>
      <c r="BJ88" s="20">
        <v>2</v>
      </c>
      <c r="BK88" s="6">
        <v>0</v>
      </c>
      <c r="BL88" s="15">
        <f t="shared" si="63"/>
        <v>1</v>
      </c>
      <c r="BM88" s="20">
        <v>1</v>
      </c>
      <c r="BN88" s="6">
        <v>2</v>
      </c>
      <c r="BO88" s="15">
        <f t="shared" si="64"/>
        <v>-1</v>
      </c>
      <c r="BP88" s="20">
        <v>13</v>
      </c>
      <c r="BQ88" s="6">
        <v>32</v>
      </c>
      <c r="BR88" s="15">
        <f t="shared" si="65"/>
        <v>-1.4615384615384615</v>
      </c>
    </row>
    <row r="89" spans="1:70" x14ac:dyDescent="0.2">
      <c r="A89" s="12">
        <v>12</v>
      </c>
      <c r="B89" s="13" t="s">
        <v>89</v>
      </c>
      <c r="C89" s="24" t="s">
        <v>427</v>
      </c>
      <c r="D89" s="13" t="s">
        <v>275</v>
      </c>
      <c r="E89" s="20">
        <v>88</v>
      </c>
      <c r="F89" s="6">
        <v>90</v>
      </c>
      <c r="G89" s="21">
        <f t="shared" si="44"/>
        <v>2</v>
      </c>
      <c r="H89" s="20">
        <v>59.656803131103516</v>
      </c>
      <c r="I89" s="6">
        <v>58.592994689941406</v>
      </c>
      <c r="J89" s="15">
        <f t="shared" si="45"/>
        <v>1.7832139593941251E-2</v>
      </c>
      <c r="K89" s="20">
        <v>60</v>
      </c>
      <c r="L89" s="6">
        <v>59</v>
      </c>
      <c r="M89" s="21">
        <f t="shared" si="46"/>
        <v>-1</v>
      </c>
      <c r="N89" s="20">
        <v>71.603263854980469</v>
      </c>
      <c r="O89" s="6">
        <v>70.38043212890625</v>
      </c>
      <c r="P89" s="15">
        <f t="shared" si="47"/>
        <v>1.7077876904478047E-2</v>
      </c>
      <c r="Q89" s="20">
        <v>103</v>
      </c>
      <c r="R89" s="6">
        <v>102</v>
      </c>
      <c r="S89" s="21">
        <f t="shared" si="48"/>
        <v>-1</v>
      </c>
      <c r="T89" s="20">
        <v>56.521739959716797</v>
      </c>
      <c r="U89" s="6">
        <v>56.304347991943359</v>
      </c>
      <c r="V89" s="15">
        <f t="shared" si="49"/>
        <v>3.84616552725329E-3</v>
      </c>
      <c r="W89" s="20">
        <v>109</v>
      </c>
      <c r="X89" s="6">
        <v>106</v>
      </c>
      <c r="Y89" s="21">
        <f t="shared" si="50"/>
        <v>-3</v>
      </c>
      <c r="Z89" s="20">
        <v>50.845409393310547</v>
      </c>
      <c r="AA89" s="6">
        <v>49.094203948974609</v>
      </c>
      <c r="AB89" s="15">
        <f t="shared" si="51"/>
        <v>3.4441761119270956E-2</v>
      </c>
      <c r="AC89" s="20">
        <v>0</v>
      </c>
      <c r="AD89" s="6">
        <v>0</v>
      </c>
      <c r="AE89" s="15">
        <f t="shared" si="52"/>
        <v>0</v>
      </c>
      <c r="AF89" s="20">
        <v>0</v>
      </c>
      <c r="AG89" s="6">
        <v>0</v>
      </c>
      <c r="AH89" s="15">
        <f t="shared" si="53"/>
        <v>0</v>
      </c>
      <c r="AI89" s="6">
        <v>0</v>
      </c>
      <c r="AJ89" s="6">
        <v>0</v>
      </c>
      <c r="AK89" s="14">
        <f t="shared" si="54"/>
        <v>0</v>
      </c>
      <c r="AL89" s="20">
        <v>28</v>
      </c>
      <c r="AM89" s="6">
        <v>20</v>
      </c>
      <c r="AN89" s="15">
        <f t="shared" si="55"/>
        <v>0.2857142857142857</v>
      </c>
      <c r="AO89" s="20">
        <v>0.5</v>
      </c>
      <c r="AP89" s="6">
        <v>0.10000000149011612</v>
      </c>
      <c r="AQ89" s="15">
        <f t="shared" si="56"/>
        <v>0.79999999701976776</v>
      </c>
      <c r="AR89" s="20">
        <v>19</v>
      </c>
      <c r="AS89" s="6">
        <v>15</v>
      </c>
      <c r="AT89" s="15">
        <f t="shared" si="57"/>
        <v>0.21052631578947367</v>
      </c>
      <c r="AU89" s="20">
        <v>52</v>
      </c>
      <c r="AV89" s="6">
        <v>50.5</v>
      </c>
      <c r="AW89" s="15">
        <f t="shared" si="58"/>
        <v>2.8846153846153848E-2</v>
      </c>
      <c r="AX89" s="20">
        <v>1055</v>
      </c>
      <c r="AY89" s="6">
        <v>671</v>
      </c>
      <c r="AZ89" s="15">
        <f t="shared" si="59"/>
        <v>0.36398104265402842</v>
      </c>
      <c r="BA89" s="20">
        <v>2</v>
      </c>
      <c r="BB89" s="6">
        <v>2</v>
      </c>
      <c r="BC89" s="15">
        <f t="shared" si="60"/>
        <v>0</v>
      </c>
      <c r="BD89" s="20">
        <v>29.411764144897461</v>
      </c>
      <c r="BE89" s="6">
        <v>33.333332061767578</v>
      </c>
      <c r="BF89" s="15">
        <f t="shared" si="61"/>
        <v>-0.13333331171671509</v>
      </c>
      <c r="BG89" s="20">
        <v>2.0999999046325684</v>
      </c>
      <c r="BH89" s="6">
        <v>2.0999999046325684</v>
      </c>
      <c r="BI89" s="15">
        <f t="shared" si="62"/>
        <v>0</v>
      </c>
      <c r="BJ89" s="20">
        <v>0</v>
      </c>
      <c r="BK89" s="6">
        <v>0</v>
      </c>
      <c r="BL89" s="15">
        <f t="shared" si="63"/>
        <v>0</v>
      </c>
      <c r="BM89" s="20">
        <v>4</v>
      </c>
      <c r="BN89" s="6">
        <v>0</v>
      </c>
      <c r="BO89" s="15">
        <f t="shared" si="64"/>
        <v>1</v>
      </c>
      <c r="BP89" s="20">
        <v>69</v>
      </c>
      <c r="BQ89" s="6">
        <v>47</v>
      </c>
      <c r="BR89" s="15">
        <f t="shared" si="65"/>
        <v>0.3188405797101449</v>
      </c>
    </row>
    <row r="90" spans="1:70" x14ac:dyDescent="0.2">
      <c r="A90" s="12">
        <v>50</v>
      </c>
      <c r="B90" s="13" t="s">
        <v>90</v>
      </c>
      <c r="C90" s="24" t="s">
        <v>424</v>
      </c>
      <c r="D90" s="13" t="s">
        <v>276</v>
      </c>
      <c r="E90" s="20">
        <v>89</v>
      </c>
      <c r="F90" s="6">
        <v>93</v>
      </c>
      <c r="G90" s="21">
        <f t="shared" si="44"/>
        <v>4</v>
      </c>
      <c r="H90" s="20">
        <v>59.424312591552734</v>
      </c>
      <c r="I90" s="6">
        <v>57.037036895751953</v>
      </c>
      <c r="J90" s="15">
        <f t="shared" si="45"/>
        <v>4.0173383446763446E-2</v>
      </c>
      <c r="K90" s="20">
        <v>73</v>
      </c>
      <c r="L90" s="6">
        <v>81</v>
      </c>
      <c r="M90" s="21">
        <f t="shared" si="46"/>
        <v>8</v>
      </c>
      <c r="N90" s="20">
        <v>61.956520080566406</v>
      </c>
      <c r="O90" s="6">
        <v>58.152172088623047</v>
      </c>
      <c r="P90" s="15">
        <f t="shared" si="47"/>
        <v>6.1403513092670454E-2</v>
      </c>
      <c r="Q90" s="20">
        <v>85</v>
      </c>
      <c r="R90" s="6">
        <v>82</v>
      </c>
      <c r="S90" s="21">
        <f t="shared" si="48"/>
        <v>-3</v>
      </c>
      <c r="T90" s="20">
        <v>61.847824096679688</v>
      </c>
      <c r="U90" s="6">
        <v>63.260868072509766</v>
      </c>
      <c r="V90" s="15">
        <f t="shared" si="49"/>
        <v>-2.2847108956027731E-2</v>
      </c>
      <c r="W90" s="20">
        <v>101</v>
      </c>
      <c r="X90" s="6">
        <v>105</v>
      </c>
      <c r="Y90" s="21">
        <f t="shared" si="50"/>
        <v>4</v>
      </c>
      <c r="Z90" s="20">
        <v>54.468597412109375</v>
      </c>
      <c r="AA90" s="6">
        <v>49.698066711425781</v>
      </c>
      <c r="AB90" s="15">
        <f t="shared" si="51"/>
        <v>8.7583138309763359E-2</v>
      </c>
      <c r="AC90" s="20">
        <v>0</v>
      </c>
      <c r="AD90" s="6">
        <v>0</v>
      </c>
      <c r="AE90" s="15">
        <f t="shared" si="52"/>
        <v>0</v>
      </c>
      <c r="AF90" s="20">
        <v>0</v>
      </c>
      <c r="AG90" s="6">
        <v>0</v>
      </c>
      <c r="AH90" s="15">
        <f t="shared" si="53"/>
        <v>0</v>
      </c>
      <c r="AI90" s="6">
        <v>6</v>
      </c>
      <c r="AJ90" s="6">
        <v>6</v>
      </c>
      <c r="AK90" s="14">
        <f t="shared" si="54"/>
        <v>0</v>
      </c>
      <c r="AL90" s="20">
        <v>24</v>
      </c>
      <c r="AM90" s="6">
        <v>23</v>
      </c>
      <c r="AN90" s="15">
        <f t="shared" si="55"/>
        <v>4.1666666666666664E-2</v>
      </c>
      <c r="AO90" s="20">
        <v>0.75</v>
      </c>
      <c r="AP90" s="6">
        <v>0.75</v>
      </c>
      <c r="AQ90" s="15">
        <f t="shared" si="56"/>
        <v>0</v>
      </c>
      <c r="AR90" s="20">
        <v>2</v>
      </c>
      <c r="AS90" s="6">
        <v>1</v>
      </c>
      <c r="AT90" s="15">
        <f t="shared" si="57"/>
        <v>0.5</v>
      </c>
      <c r="AU90" s="20">
        <v>48</v>
      </c>
      <c r="AV90" s="6">
        <v>30.5</v>
      </c>
      <c r="AW90" s="15">
        <f t="shared" si="58"/>
        <v>0.36458333333333331</v>
      </c>
      <c r="AX90" s="20">
        <v>2205</v>
      </c>
      <c r="AY90" s="6">
        <v>1222</v>
      </c>
      <c r="AZ90" s="15">
        <f t="shared" si="59"/>
        <v>0.44580498866213153</v>
      </c>
      <c r="BA90" s="20">
        <v>1.75</v>
      </c>
      <c r="BB90" s="6">
        <v>1.75</v>
      </c>
      <c r="BC90" s="15">
        <f t="shared" si="60"/>
        <v>0</v>
      </c>
      <c r="BD90" s="20">
        <v>41.176471710205078</v>
      </c>
      <c r="BE90" s="6">
        <v>13.333333015441895</v>
      </c>
      <c r="BF90" s="15">
        <f t="shared" si="61"/>
        <v>0.67619049273380571</v>
      </c>
      <c r="BG90" s="20">
        <v>2.0999999046325684</v>
      </c>
      <c r="BH90" s="6">
        <v>2.0999999046325684</v>
      </c>
      <c r="BI90" s="15">
        <f t="shared" si="62"/>
        <v>0</v>
      </c>
      <c r="BJ90" s="20">
        <v>2</v>
      </c>
      <c r="BK90" s="6">
        <v>2</v>
      </c>
      <c r="BL90" s="15">
        <f t="shared" si="63"/>
        <v>0</v>
      </c>
      <c r="BM90" s="20">
        <v>3</v>
      </c>
      <c r="BN90" s="6">
        <v>3</v>
      </c>
      <c r="BO90" s="15">
        <f t="shared" si="64"/>
        <v>0</v>
      </c>
      <c r="BP90" s="20">
        <v>87</v>
      </c>
      <c r="BQ90" s="6">
        <v>70</v>
      </c>
      <c r="BR90" s="15">
        <f t="shared" si="65"/>
        <v>0.19540229885057472</v>
      </c>
    </row>
    <row r="91" spans="1:70" x14ac:dyDescent="0.2">
      <c r="A91" s="12">
        <v>499</v>
      </c>
      <c r="B91" s="13" t="s">
        <v>91</v>
      </c>
      <c r="C91" s="24" t="s">
        <v>421</v>
      </c>
      <c r="D91" s="13" t="s">
        <v>277</v>
      </c>
      <c r="E91" s="20">
        <v>90</v>
      </c>
      <c r="F91" s="6">
        <v>94</v>
      </c>
      <c r="G91" s="21">
        <f t="shared" si="44"/>
        <v>4</v>
      </c>
      <c r="H91" s="20">
        <v>59.196857452392578</v>
      </c>
      <c r="I91" s="6">
        <v>56.721015930175781</v>
      </c>
      <c r="J91" s="15">
        <f t="shared" si="45"/>
        <v>4.1823867495127141E-2</v>
      </c>
      <c r="K91" s="20">
        <v>84</v>
      </c>
      <c r="L91" s="6">
        <v>90</v>
      </c>
      <c r="M91" s="21">
        <f t="shared" si="46"/>
        <v>6</v>
      </c>
      <c r="N91" s="20">
        <v>56.793476104736328</v>
      </c>
      <c r="O91" s="6">
        <v>54.076087951660156</v>
      </c>
      <c r="P91" s="15">
        <f t="shared" si="47"/>
        <v>4.7846836282126312E-2</v>
      </c>
      <c r="Q91" s="20">
        <v>66</v>
      </c>
      <c r="R91" s="6">
        <v>66</v>
      </c>
      <c r="S91" s="21">
        <f t="shared" si="48"/>
        <v>0</v>
      </c>
      <c r="T91" s="20">
        <v>69.891304016113281</v>
      </c>
      <c r="U91" s="6">
        <v>70.434783935546875</v>
      </c>
      <c r="V91" s="15">
        <f t="shared" si="49"/>
        <v>-7.7760735342453429E-3</v>
      </c>
      <c r="W91" s="20">
        <v>108</v>
      </c>
      <c r="X91" s="6">
        <v>115</v>
      </c>
      <c r="Y91" s="21">
        <f t="shared" si="50"/>
        <v>7</v>
      </c>
      <c r="Z91" s="20">
        <v>50.905796051025391</v>
      </c>
      <c r="AA91" s="6">
        <v>45.652172088623047</v>
      </c>
      <c r="AB91" s="15">
        <f t="shared" si="51"/>
        <v>0.10320286430913245</v>
      </c>
      <c r="AC91" s="20">
        <v>44.444442749023438</v>
      </c>
      <c r="AD91" s="6">
        <v>44.444442749023438</v>
      </c>
      <c r="AE91" s="15">
        <f t="shared" si="52"/>
        <v>0</v>
      </c>
      <c r="AF91" s="20">
        <v>0</v>
      </c>
      <c r="AG91" s="6">
        <v>0</v>
      </c>
      <c r="AH91" s="15">
        <f t="shared" si="53"/>
        <v>0</v>
      </c>
      <c r="AI91" s="6">
        <v>22</v>
      </c>
      <c r="AJ91" s="6">
        <v>21</v>
      </c>
      <c r="AK91" s="14">
        <f t="shared" si="54"/>
        <v>4.5454545454545456E-2</v>
      </c>
      <c r="AL91" s="20">
        <v>2</v>
      </c>
      <c r="AM91" s="6">
        <v>2</v>
      </c>
      <c r="AN91" s="15">
        <f t="shared" si="55"/>
        <v>0</v>
      </c>
      <c r="AO91" s="20">
        <v>1</v>
      </c>
      <c r="AP91" s="6">
        <v>1</v>
      </c>
      <c r="AQ91" s="15">
        <f t="shared" si="56"/>
        <v>0</v>
      </c>
      <c r="AR91" s="20">
        <v>0</v>
      </c>
      <c r="AS91" s="6">
        <v>0</v>
      </c>
      <c r="AT91" s="15">
        <f t="shared" si="57"/>
        <v>0</v>
      </c>
      <c r="AU91" s="20">
        <v>66</v>
      </c>
      <c r="AV91" s="6">
        <v>36</v>
      </c>
      <c r="AW91" s="15">
        <f t="shared" si="58"/>
        <v>0.45454545454545453</v>
      </c>
      <c r="AX91" s="20">
        <v>427</v>
      </c>
      <c r="AY91" s="6">
        <v>322</v>
      </c>
      <c r="AZ91" s="15">
        <f t="shared" si="59"/>
        <v>0.24590163934426229</v>
      </c>
      <c r="BA91" s="20">
        <v>1.75</v>
      </c>
      <c r="BB91" s="6">
        <v>1.75</v>
      </c>
      <c r="BC91" s="15">
        <f t="shared" si="60"/>
        <v>0</v>
      </c>
      <c r="BD91" s="20">
        <v>41.176471710205078</v>
      </c>
      <c r="BE91" s="6">
        <v>20</v>
      </c>
      <c r="BF91" s="15">
        <f t="shared" si="61"/>
        <v>0.51428572752037793</v>
      </c>
      <c r="BG91" s="20">
        <v>1.8500000238418579</v>
      </c>
      <c r="BH91" s="6">
        <v>0.94999998807907104</v>
      </c>
      <c r="BI91" s="15">
        <f t="shared" si="62"/>
        <v>0.48648649954813233</v>
      </c>
      <c r="BJ91" s="20">
        <v>3</v>
      </c>
      <c r="BK91" s="6">
        <v>3</v>
      </c>
      <c r="BL91" s="15">
        <f t="shared" si="63"/>
        <v>0</v>
      </c>
      <c r="BM91" s="20">
        <v>4</v>
      </c>
      <c r="BN91" s="6">
        <v>3</v>
      </c>
      <c r="BO91" s="15">
        <f t="shared" si="64"/>
        <v>0.25</v>
      </c>
      <c r="BP91" s="20">
        <v>28</v>
      </c>
      <c r="BQ91" s="6">
        <v>24</v>
      </c>
      <c r="BR91" s="15">
        <f t="shared" si="65"/>
        <v>0.14285714285714285</v>
      </c>
    </row>
    <row r="92" spans="1:70" x14ac:dyDescent="0.2">
      <c r="A92" s="12">
        <v>70</v>
      </c>
      <c r="B92" s="13" t="s">
        <v>92</v>
      </c>
      <c r="C92" s="24" t="s">
        <v>421</v>
      </c>
      <c r="D92" s="13" t="s">
        <v>278</v>
      </c>
      <c r="E92" s="20">
        <v>91</v>
      </c>
      <c r="F92" s="6">
        <v>89</v>
      </c>
      <c r="G92" s="21">
        <f t="shared" si="44"/>
        <v>-2</v>
      </c>
      <c r="H92" s="20">
        <v>59.025764465332031</v>
      </c>
      <c r="I92" s="6">
        <v>59.052940368652344</v>
      </c>
      <c r="J92" s="15">
        <f t="shared" si="45"/>
        <v>-4.6040747742070992E-4</v>
      </c>
      <c r="K92" s="20">
        <v>73</v>
      </c>
      <c r="L92" s="6">
        <v>74</v>
      </c>
      <c r="M92" s="21">
        <f t="shared" si="46"/>
        <v>1</v>
      </c>
      <c r="N92" s="20">
        <v>61.956520080566406</v>
      </c>
      <c r="O92" s="6">
        <v>60.190216064453125</v>
      </c>
      <c r="P92" s="15">
        <f t="shared" si="47"/>
        <v>2.8508767339037639E-2</v>
      </c>
      <c r="Q92" s="20">
        <v>69</v>
      </c>
      <c r="R92" s="6">
        <v>69</v>
      </c>
      <c r="S92" s="21">
        <f t="shared" si="48"/>
        <v>0</v>
      </c>
      <c r="T92" s="20">
        <v>68.2608642578125</v>
      </c>
      <c r="U92" s="6">
        <v>67.934783935546875</v>
      </c>
      <c r="V92" s="15">
        <f t="shared" si="49"/>
        <v>4.7769732453732429E-3</v>
      </c>
      <c r="W92" s="20">
        <v>118</v>
      </c>
      <c r="X92" s="6">
        <v>107</v>
      </c>
      <c r="Y92" s="21">
        <f t="shared" si="50"/>
        <v>-11</v>
      </c>
      <c r="Z92" s="20">
        <v>46.859905242919922</v>
      </c>
      <c r="AA92" s="6">
        <v>49.033817291259766</v>
      </c>
      <c r="AB92" s="15">
        <f t="shared" si="51"/>
        <v>-4.639172949817906E-2</v>
      </c>
      <c r="AC92" s="20">
        <v>66.666664123535156</v>
      </c>
      <c r="AD92" s="6">
        <v>55.555557250976562</v>
      </c>
      <c r="AE92" s="15">
        <f t="shared" si="52"/>
        <v>0.16666660944620551</v>
      </c>
      <c r="AF92" s="20">
        <v>0</v>
      </c>
      <c r="AG92" s="6">
        <v>0</v>
      </c>
      <c r="AH92" s="15">
        <f t="shared" si="53"/>
        <v>0</v>
      </c>
      <c r="AI92" s="6">
        <v>43</v>
      </c>
      <c r="AJ92" s="6">
        <v>37</v>
      </c>
      <c r="AK92" s="14">
        <f t="shared" si="54"/>
        <v>0.13953488372093023</v>
      </c>
      <c r="AL92" s="20">
        <v>9</v>
      </c>
      <c r="AM92" s="6">
        <v>11</v>
      </c>
      <c r="AN92" s="15">
        <f t="shared" si="55"/>
        <v>-0.22222222222222221</v>
      </c>
      <c r="AO92" s="20">
        <v>0.75</v>
      </c>
      <c r="AP92" s="6">
        <v>0.75</v>
      </c>
      <c r="AQ92" s="15">
        <f t="shared" si="56"/>
        <v>0</v>
      </c>
      <c r="AR92" s="20">
        <v>0.5</v>
      </c>
      <c r="AS92" s="6">
        <v>0.5</v>
      </c>
      <c r="AT92" s="15">
        <f t="shared" si="57"/>
        <v>0</v>
      </c>
      <c r="AU92" s="20">
        <v>95</v>
      </c>
      <c r="AV92" s="6">
        <v>52</v>
      </c>
      <c r="AW92" s="15">
        <f t="shared" si="58"/>
        <v>0.45263157894736844</v>
      </c>
      <c r="AX92" s="20">
        <v>1935</v>
      </c>
      <c r="AY92" s="6">
        <v>1422</v>
      </c>
      <c r="AZ92" s="15">
        <f t="shared" si="59"/>
        <v>0.26511627906976742</v>
      </c>
      <c r="BA92" s="20">
        <v>1.75</v>
      </c>
      <c r="BB92" s="6">
        <v>1.75</v>
      </c>
      <c r="BC92" s="15">
        <f t="shared" si="60"/>
        <v>0</v>
      </c>
      <c r="BD92" s="20">
        <v>11.764705657958984</v>
      </c>
      <c r="BE92" s="6">
        <v>13.333333015441895</v>
      </c>
      <c r="BF92" s="15">
        <f t="shared" si="61"/>
        <v>-0.13333332792917876</v>
      </c>
      <c r="BG92" s="20">
        <v>2.0999999046325684</v>
      </c>
      <c r="BH92" s="6">
        <v>2.0999999046325684</v>
      </c>
      <c r="BI92" s="15">
        <f t="shared" si="62"/>
        <v>0</v>
      </c>
      <c r="BJ92" s="20">
        <v>1</v>
      </c>
      <c r="BK92" s="6">
        <v>7</v>
      </c>
      <c r="BL92" s="15">
        <f t="shared" si="63"/>
        <v>-6</v>
      </c>
      <c r="BM92" s="20">
        <v>1</v>
      </c>
      <c r="BN92" s="6">
        <v>0</v>
      </c>
      <c r="BO92" s="15">
        <f t="shared" si="64"/>
        <v>1</v>
      </c>
      <c r="BP92" s="20">
        <v>94</v>
      </c>
      <c r="BQ92" s="6">
        <v>93</v>
      </c>
      <c r="BR92" s="15">
        <f t="shared" si="65"/>
        <v>1.0638297872340425E-2</v>
      </c>
    </row>
    <row r="93" spans="1:70" x14ac:dyDescent="0.2">
      <c r="A93" s="12">
        <v>480</v>
      </c>
      <c r="B93" s="13" t="s">
        <v>93</v>
      </c>
      <c r="C93" s="24" t="s">
        <v>426</v>
      </c>
      <c r="D93" s="13" t="s">
        <v>279</v>
      </c>
      <c r="E93" s="20">
        <v>92</v>
      </c>
      <c r="F93" s="6">
        <v>86</v>
      </c>
      <c r="G93" s="21">
        <f t="shared" si="44"/>
        <v>-6</v>
      </c>
      <c r="H93" s="20">
        <v>58.847621917724609</v>
      </c>
      <c r="I93" s="6">
        <v>59.937602996826172</v>
      </c>
      <c r="J93" s="15">
        <f t="shared" si="45"/>
        <v>-1.8522092203241022E-2</v>
      </c>
      <c r="K93" s="20">
        <v>97</v>
      </c>
      <c r="L93" s="6">
        <v>91</v>
      </c>
      <c r="M93" s="21">
        <f t="shared" si="46"/>
        <v>-6</v>
      </c>
      <c r="N93" s="20">
        <v>49.864128112792969</v>
      </c>
      <c r="O93" s="6">
        <v>52.989131927490234</v>
      </c>
      <c r="P93" s="15">
        <f t="shared" si="47"/>
        <v>-6.2670379147680824E-2</v>
      </c>
      <c r="Q93" s="20">
        <v>93</v>
      </c>
      <c r="R93" s="6">
        <v>95</v>
      </c>
      <c r="S93" s="21">
        <f t="shared" si="48"/>
        <v>2</v>
      </c>
      <c r="T93" s="20">
        <v>59.891304016113281</v>
      </c>
      <c r="U93" s="6">
        <v>58.586956024169922</v>
      </c>
      <c r="V93" s="15">
        <f t="shared" si="49"/>
        <v>2.1778587281927188E-2</v>
      </c>
      <c r="W93" s="20">
        <v>79</v>
      </c>
      <c r="X93" s="6">
        <v>77</v>
      </c>
      <c r="Y93" s="21">
        <f t="shared" si="50"/>
        <v>-2</v>
      </c>
      <c r="Z93" s="20">
        <v>66.787437438964844</v>
      </c>
      <c r="AA93" s="6">
        <v>68.236717224121094</v>
      </c>
      <c r="AB93" s="15">
        <f t="shared" si="51"/>
        <v>-2.1699886097302445E-2</v>
      </c>
      <c r="AC93" s="20">
        <v>0</v>
      </c>
      <c r="AD93" s="6">
        <v>0</v>
      </c>
      <c r="AE93" s="15">
        <f t="shared" si="52"/>
        <v>0</v>
      </c>
      <c r="AF93" s="20">
        <v>0</v>
      </c>
      <c r="AG93" s="6">
        <v>0</v>
      </c>
      <c r="AH93" s="15">
        <f t="shared" si="53"/>
        <v>0</v>
      </c>
      <c r="AI93" s="6">
        <v>11</v>
      </c>
      <c r="AJ93" s="6">
        <v>5</v>
      </c>
      <c r="AK93" s="14">
        <f t="shared" si="54"/>
        <v>0.54545454545454541</v>
      </c>
      <c r="AL93" s="20">
        <v>4</v>
      </c>
      <c r="AM93" s="6">
        <v>3</v>
      </c>
      <c r="AN93" s="15">
        <f t="shared" si="55"/>
        <v>0.25</v>
      </c>
      <c r="AO93" s="20">
        <v>0.75</v>
      </c>
      <c r="AP93" s="6">
        <v>0.75</v>
      </c>
      <c r="AQ93" s="15">
        <f t="shared" si="56"/>
        <v>0</v>
      </c>
      <c r="AR93" s="20">
        <v>0</v>
      </c>
      <c r="AS93" s="6">
        <v>0</v>
      </c>
      <c r="AT93" s="15">
        <f t="shared" si="57"/>
        <v>0</v>
      </c>
      <c r="AU93" s="20">
        <v>28</v>
      </c>
      <c r="AV93" s="6">
        <v>58</v>
      </c>
      <c r="AW93" s="15">
        <f t="shared" si="58"/>
        <v>-1.0714285714285714</v>
      </c>
      <c r="AX93" s="20">
        <v>307</v>
      </c>
      <c r="AY93" s="6">
        <v>243</v>
      </c>
      <c r="AZ93" s="15">
        <f t="shared" si="59"/>
        <v>0.20846905537459284</v>
      </c>
      <c r="BA93" s="20">
        <v>1.5</v>
      </c>
      <c r="BB93" s="6">
        <v>1.5</v>
      </c>
      <c r="BC93" s="15">
        <f t="shared" si="60"/>
        <v>0</v>
      </c>
      <c r="BD93" s="20">
        <v>23.529411315917969</v>
      </c>
      <c r="BE93" s="6">
        <v>33.333332061767578</v>
      </c>
      <c r="BF93" s="15">
        <f t="shared" si="61"/>
        <v>-0.41666663964589384</v>
      </c>
      <c r="BG93" s="20">
        <v>3</v>
      </c>
      <c r="BH93" s="6">
        <v>3</v>
      </c>
      <c r="BI93" s="15">
        <f t="shared" si="62"/>
        <v>0</v>
      </c>
      <c r="BJ93" s="20">
        <v>0</v>
      </c>
      <c r="BK93" s="6">
        <v>0</v>
      </c>
      <c r="BL93" s="15">
        <f t="shared" si="63"/>
        <v>0</v>
      </c>
      <c r="BM93" s="20">
        <v>1</v>
      </c>
      <c r="BN93" s="6">
        <v>1</v>
      </c>
      <c r="BO93" s="15">
        <f t="shared" si="64"/>
        <v>0</v>
      </c>
      <c r="BP93" s="20">
        <v>25</v>
      </c>
      <c r="BQ93" s="6">
        <v>26</v>
      </c>
      <c r="BR93" s="15">
        <f t="shared" si="65"/>
        <v>-0.04</v>
      </c>
    </row>
    <row r="94" spans="1:70" x14ac:dyDescent="0.2">
      <c r="A94" s="12">
        <v>384</v>
      </c>
      <c r="B94" s="13" t="s">
        <v>94</v>
      </c>
      <c r="C94" s="24" t="s">
        <v>426</v>
      </c>
      <c r="D94" s="13" t="s">
        <v>280</v>
      </c>
      <c r="E94" s="20">
        <v>93</v>
      </c>
      <c r="F94" s="6">
        <v>102</v>
      </c>
      <c r="G94" s="21">
        <f t="shared" si="44"/>
        <v>9</v>
      </c>
      <c r="H94" s="20">
        <v>58.592994689941406</v>
      </c>
      <c r="I94" s="6">
        <v>53.341384887695312</v>
      </c>
      <c r="J94" s="15">
        <f t="shared" si="45"/>
        <v>8.9628629327383261E-2</v>
      </c>
      <c r="K94" s="20">
        <v>86</v>
      </c>
      <c r="L94" s="6">
        <v>76</v>
      </c>
      <c r="M94" s="21">
        <f t="shared" si="46"/>
        <v>-10</v>
      </c>
      <c r="N94" s="20">
        <v>56.25</v>
      </c>
      <c r="O94" s="6">
        <v>59.239128112792969</v>
      </c>
      <c r="P94" s="15">
        <f t="shared" si="47"/>
        <v>-5.3140055338541665E-2</v>
      </c>
      <c r="Q94" s="20">
        <v>127</v>
      </c>
      <c r="R94" s="6">
        <v>136</v>
      </c>
      <c r="S94" s="21">
        <f t="shared" si="48"/>
        <v>9</v>
      </c>
      <c r="T94" s="20">
        <v>51.413043975830078</v>
      </c>
      <c r="U94" s="6">
        <v>50</v>
      </c>
      <c r="V94" s="15">
        <f t="shared" si="49"/>
        <v>2.7484153175104123E-2</v>
      </c>
      <c r="W94" s="20">
        <v>77</v>
      </c>
      <c r="X94" s="6">
        <v>102</v>
      </c>
      <c r="Y94" s="21">
        <f t="shared" si="50"/>
        <v>25</v>
      </c>
      <c r="Z94" s="20">
        <v>68.115943908691406</v>
      </c>
      <c r="AA94" s="6">
        <v>50.785022735595703</v>
      </c>
      <c r="AB94" s="15">
        <f t="shared" si="51"/>
        <v>0.2544326655199492</v>
      </c>
      <c r="AC94" s="20">
        <v>0</v>
      </c>
      <c r="AD94" s="6">
        <v>0</v>
      </c>
      <c r="AE94" s="15">
        <f t="shared" si="52"/>
        <v>0</v>
      </c>
      <c r="AF94" s="20">
        <v>0</v>
      </c>
      <c r="AG94" s="6">
        <v>0</v>
      </c>
      <c r="AH94" s="15">
        <f t="shared" si="53"/>
        <v>0</v>
      </c>
      <c r="AI94" s="6">
        <v>0</v>
      </c>
      <c r="AJ94" s="6">
        <v>0</v>
      </c>
      <c r="AK94" s="14">
        <f t="shared" si="54"/>
        <v>0</v>
      </c>
      <c r="AL94" s="20">
        <v>2</v>
      </c>
      <c r="AM94" s="6">
        <v>1</v>
      </c>
      <c r="AN94" s="15">
        <f t="shared" si="55"/>
        <v>0.5</v>
      </c>
      <c r="AO94" s="20">
        <v>0.5</v>
      </c>
      <c r="AP94" s="6">
        <v>0.10000000149011612</v>
      </c>
      <c r="AQ94" s="15">
        <f t="shared" si="56"/>
        <v>0.79999999701976776</v>
      </c>
      <c r="AR94" s="20">
        <v>3</v>
      </c>
      <c r="AS94" s="6">
        <v>4</v>
      </c>
      <c r="AT94" s="15">
        <f t="shared" si="57"/>
        <v>-0.33333333333333331</v>
      </c>
      <c r="AU94" s="20">
        <v>41</v>
      </c>
      <c r="AV94" s="6">
        <v>50</v>
      </c>
      <c r="AW94" s="15">
        <f t="shared" si="58"/>
        <v>-0.21951219512195122</v>
      </c>
      <c r="AX94" s="20">
        <v>291</v>
      </c>
      <c r="AY94" s="6">
        <v>358</v>
      </c>
      <c r="AZ94" s="15">
        <f t="shared" si="59"/>
        <v>-0.23024054982817868</v>
      </c>
      <c r="BA94" s="20">
        <v>1.75</v>
      </c>
      <c r="BB94" s="6">
        <v>1.75</v>
      </c>
      <c r="BC94" s="15">
        <f t="shared" si="60"/>
        <v>0</v>
      </c>
      <c r="BD94" s="20">
        <v>17.647058486938477</v>
      </c>
      <c r="BE94" s="6">
        <v>20</v>
      </c>
      <c r="BF94" s="15">
        <f t="shared" si="61"/>
        <v>-0.13333335494995158</v>
      </c>
      <c r="BG94" s="20">
        <v>3</v>
      </c>
      <c r="BH94" s="6">
        <v>2.75</v>
      </c>
      <c r="BI94" s="15">
        <f t="shared" si="62"/>
        <v>8.3333333333333329E-2</v>
      </c>
      <c r="BJ94" s="20">
        <v>6</v>
      </c>
      <c r="BK94" s="6">
        <v>3</v>
      </c>
      <c r="BL94" s="15">
        <f t="shared" si="63"/>
        <v>0.5</v>
      </c>
      <c r="BM94" s="20">
        <v>1</v>
      </c>
      <c r="BN94" s="6">
        <v>1</v>
      </c>
      <c r="BO94" s="15">
        <f t="shared" si="64"/>
        <v>0</v>
      </c>
      <c r="BP94" s="20">
        <v>25</v>
      </c>
      <c r="BQ94" s="6">
        <v>15</v>
      </c>
      <c r="BR94" s="15">
        <f t="shared" si="65"/>
        <v>0.4</v>
      </c>
    </row>
    <row r="95" spans="1:70" x14ac:dyDescent="0.2">
      <c r="A95" s="12">
        <v>894</v>
      </c>
      <c r="B95" s="13" t="s">
        <v>95</v>
      </c>
      <c r="C95" s="24" t="s">
        <v>426</v>
      </c>
      <c r="D95" s="13" t="s">
        <v>281</v>
      </c>
      <c r="E95" s="20">
        <v>94</v>
      </c>
      <c r="F95" s="6">
        <v>97</v>
      </c>
      <c r="G95" s="21">
        <f t="shared" si="44"/>
        <v>3</v>
      </c>
      <c r="H95" s="20">
        <v>57.668075561523438</v>
      </c>
      <c r="I95" s="6">
        <v>55.234500885009766</v>
      </c>
      <c r="J95" s="15">
        <f t="shared" si="45"/>
        <v>4.2199685923581795E-2</v>
      </c>
      <c r="K95" s="20">
        <v>111</v>
      </c>
      <c r="L95" s="6">
        <v>135</v>
      </c>
      <c r="M95" s="21">
        <f t="shared" si="46"/>
        <v>24</v>
      </c>
      <c r="N95" s="20">
        <v>44.972824096679688</v>
      </c>
      <c r="O95" s="6">
        <v>37.092391967773438</v>
      </c>
      <c r="P95" s="15">
        <f t="shared" si="47"/>
        <v>0.17522653485058895</v>
      </c>
      <c r="Q95" s="20">
        <v>95</v>
      </c>
      <c r="R95" s="6">
        <v>88</v>
      </c>
      <c r="S95" s="21">
        <f t="shared" si="48"/>
        <v>-7</v>
      </c>
      <c r="T95" s="20">
        <v>59.673912048339844</v>
      </c>
      <c r="U95" s="6">
        <v>60.434783935546875</v>
      </c>
      <c r="V95" s="15">
        <f t="shared" si="49"/>
        <v>-1.275049449733871E-2</v>
      </c>
      <c r="W95" s="20">
        <v>76</v>
      </c>
      <c r="X95" s="6">
        <v>79</v>
      </c>
      <c r="Y95" s="21">
        <f t="shared" si="50"/>
        <v>3</v>
      </c>
      <c r="Z95" s="20">
        <v>68.357490539550781</v>
      </c>
      <c r="AA95" s="6">
        <v>68.17633056640625</v>
      </c>
      <c r="AB95" s="15">
        <f t="shared" si="51"/>
        <v>2.6501846646888594E-3</v>
      </c>
      <c r="AC95" s="20">
        <v>22.222221374511719</v>
      </c>
      <c r="AD95" s="6">
        <v>11.111110687255859</v>
      </c>
      <c r="AE95" s="15">
        <f t="shared" si="52"/>
        <v>0.5</v>
      </c>
      <c r="AF95" s="20">
        <v>0</v>
      </c>
      <c r="AG95" s="6">
        <v>0</v>
      </c>
      <c r="AH95" s="15">
        <f t="shared" si="53"/>
        <v>0</v>
      </c>
      <c r="AI95" s="6">
        <v>15</v>
      </c>
      <c r="AJ95" s="6">
        <v>9</v>
      </c>
      <c r="AK95" s="14">
        <f t="shared" si="54"/>
        <v>0.4</v>
      </c>
      <c r="AL95" s="20">
        <v>1</v>
      </c>
      <c r="AM95" s="6">
        <v>2</v>
      </c>
      <c r="AN95" s="15">
        <f t="shared" si="55"/>
        <v>-1</v>
      </c>
      <c r="AO95" s="20">
        <v>0.75</v>
      </c>
      <c r="AP95" s="6">
        <v>0.75</v>
      </c>
      <c r="AQ95" s="15">
        <f t="shared" si="56"/>
        <v>0</v>
      </c>
      <c r="AR95" s="20">
        <v>0</v>
      </c>
      <c r="AS95" s="6">
        <v>0</v>
      </c>
      <c r="AT95" s="15">
        <f t="shared" si="57"/>
        <v>0</v>
      </c>
      <c r="AU95" s="20">
        <v>22</v>
      </c>
      <c r="AV95" s="6">
        <v>11.5</v>
      </c>
      <c r="AW95" s="15">
        <f t="shared" si="58"/>
        <v>0.47727272727272729</v>
      </c>
      <c r="AX95" s="20">
        <v>90</v>
      </c>
      <c r="AY95" s="6">
        <v>67</v>
      </c>
      <c r="AZ95" s="15">
        <f t="shared" si="59"/>
        <v>0.25555555555555554</v>
      </c>
      <c r="BA95" s="20">
        <v>1.5</v>
      </c>
      <c r="BB95" s="6">
        <v>1.25</v>
      </c>
      <c r="BC95" s="15">
        <f t="shared" si="60"/>
        <v>0.16666666666666666</v>
      </c>
      <c r="BD95" s="20">
        <v>29.411764144897461</v>
      </c>
      <c r="BE95" s="6">
        <v>26.666666030883789</v>
      </c>
      <c r="BF95" s="15">
        <f t="shared" si="61"/>
        <v>9.3333337656656981E-2</v>
      </c>
      <c r="BG95" s="20">
        <v>3</v>
      </c>
      <c r="BH95" s="6">
        <v>3</v>
      </c>
      <c r="BI95" s="15">
        <f t="shared" si="62"/>
        <v>0</v>
      </c>
      <c r="BJ95" s="20">
        <v>2</v>
      </c>
      <c r="BK95" s="6">
        <v>2</v>
      </c>
      <c r="BL95" s="15">
        <f t="shared" si="63"/>
        <v>0</v>
      </c>
      <c r="BM95" s="20">
        <v>1</v>
      </c>
      <c r="BN95" s="6">
        <v>2</v>
      </c>
      <c r="BO95" s="15">
        <f t="shared" si="64"/>
        <v>-1</v>
      </c>
      <c r="BP95" s="20">
        <v>8</v>
      </c>
      <c r="BQ95" s="6">
        <v>12</v>
      </c>
      <c r="BR95" s="15">
        <f t="shared" si="65"/>
        <v>-0.5</v>
      </c>
    </row>
    <row r="96" spans="1:70" x14ac:dyDescent="0.2">
      <c r="A96" s="12">
        <v>516</v>
      </c>
      <c r="B96" s="13" t="s">
        <v>96</v>
      </c>
      <c r="C96" s="24" t="s">
        <v>426</v>
      </c>
      <c r="D96" s="13" t="s">
        <v>282</v>
      </c>
      <c r="E96" s="20">
        <v>95</v>
      </c>
      <c r="F96" s="6">
        <v>92</v>
      </c>
      <c r="G96" s="21">
        <f t="shared" si="44"/>
        <v>-3</v>
      </c>
      <c r="H96" s="20">
        <v>57.310791015625</v>
      </c>
      <c r="I96" s="6">
        <v>57.696254730224609</v>
      </c>
      <c r="J96" s="15">
        <f t="shared" si="45"/>
        <v>-6.7258487933715312E-3</v>
      </c>
      <c r="K96" s="20">
        <v>107</v>
      </c>
      <c r="L96" s="6">
        <v>116</v>
      </c>
      <c r="M96" s="21">
        <f t="shared" si="46"/>
        <v>9</v>
      </c>
      <c r="N96" s="20">
        <v>46.195652008056641</v>
      </c>
      <c r="O96" s="6">
        <v>46.059783935546875</v>
      </c>
      <c r="P96" s="15">
        <f t="shared" si="47"/>
        <v>2.9411441684180557E-3</v>
      </c>
      <c r="Q96" s="20">
        <v>95</v>
      </c>
      <c r="R96" s="6">
        <v>90</v>
      </c>
      <c r="S96" s="21">
        <f t="shared" si="48"/>
        <v>-5</v>
      </c>
      <c r="T96" s="20">
        <v>59.673912048339844</v>
      </c>
      <c r="U96" s="6">
        <v>60</v>
      </c>
      <c r="V96" s="15">
        <f t="shared" si="49"/>
        <v>-5.4644976417165892E-3</v>
      </c>
      <c r="W96" s="20">
        <v>81</v>
      </c>
      <c r="X96" s="6">
        <v>80</v>
      </c>
      <c r="Y96" s="21">
        <f t="shared" si="50"/>
        <v>-1</v>
      </c>
      <c r="Z96" s="20">
        <v>66.06280517578125</v>
      </c>
      <c r="AA96" s="6">
        <v>67.028984069824219</v>
      </c>
      <c r="AB96" s="15">
        <f t="shared" si="51"/>
        <v>-1.4625156946819626E-2</v>
      </c>
      <c r="AC96" s="20">
        <v>11.111110687255859</v>
      </c>
      <c r="AD96" s="6">
        <v>11.111110687255859</v>
      </c>
      <c r="AE96" s="15">
        <f t="shared" si="52"/>
        <v>0</v>
      </c>
      <c r="AF96" s="20">
        <v>0</v>
      </c>
      <c r="AG96" s="6">
        <v>0</v>
      </c>
      <c r="AH96" s="15">
        <f t="shared" si="53"/>
        <v>0</v>
      </c>
      <c r="AI96" s="6">
        <v>4</v>
      </c>
      <c r="AJ96" s="6">
        <v>3</v>
      </c>
      <c r="AK96" s="14">
        <f t="shared" si="54"/>
        <v>0.25</v>
      </c>
      <c r="AL96" s="20">
        <v>4</v>
      </c>
      <c r="AM96" s="6">
        <v>4</v>
      </c>
      <c r="AN96" s="15">
        <f t="shared" si="55"/>
        <v>0</v>
      </c>
      <c r="AO96" s="20">
        <v>0.75</v>
      </c>
      <c r="AP96" s="6">
        <v>0.75</v>
      </c>
      <c r="AQ96" s="15">
        <f t="shared" si="56"/>
        <v>0</v>
      </c>
      <c r="AR96" s="20">
        <v>0</v>
      </c>
      <c r="AS96" s="6">
        <v>0</v>
      </c>
      <c r="AT96" s="15">
        <f t="shared" si="57"/>
        <v>0</v>
      </c>
      <c r="AU96" s="20">
        <v>21</v>
      </c>
      <c r="AV96" s="6">
        <v>22</v>
      </c>
      <c r="AW96" s="15">
        <f t="shared" si="58"/>
        <v>-4.7619047619047616E-2</v>
      </c>
      <c r="AX96" s="20">
        <v>138</v>
      </c>
      <c r="AY96" s="6">
        <v>88</v>
      </c>
      <c r="AZ96" s="15">
        <f t="shared" si="59"/>
        <v>0.36231884057971014</v>
      </c>
      <c r="BA96" s="20">
        <v>1.5</v>
      </c>
      <c r="BB96" s="6">
        <v>1.5</v>
      </c>
      <c r="BC96" s="15">
        <f t="shared" si="60"/>
        <v>0</v>
      </c>
      <c r="BD96" s="20">
        <v>29.411764144897461</v>
      </c>
      <c r="BE96" s="6">
        <v>26.666666030883789</v>
      </c>
      <c r="BF96" s="15">
        <f t="shared" si="61"/>
        <v>9.3333337656656981E-2</v>
      </c>
      <c r="BG96" s="20">
        <v>3</v>
      </c>
      <c r="BH96" s="6">
        <v>3</v>
      </c>
      <c r="BI96" s="15">
        <f t="shared" si="62"/>
        <v>0</v>
      </c>
      <c r="BJ96" s="20">
        <v>0</v>
      </c>
      <c r="BK96" s="6">
        <v>0</v>
      </c>
      <c r="BL96" s="15">
        <f t="shared" si="63"/>
        <v>0</v>
      </c>
      <c r="BM96" s="20">
        <v>1</v>
      </c>
      <c r="BN96" s="6">
        <v>2</v>
      </c>
      <c r="BO96" s="15">
        <f t="shared" si="64"/>
        <v>-1</v>
      </c>
      <c r="BP96" s="20">
        <v>7</v>
      </c>
      <c r="BQ96" s="6">
        <v>14</v>
      </c>
      <c r="BR96" s="15">
        <f t="shared" si="65"/>
        <v>-1</v>
      </c>
    </row>
    <row r="97" spans="1:70" x14ac:dyDescent="0.2">
      <c r="A97" s="12">
        <v>72</v>
      </c>
      <c r="B97" s="13" t="s">
        <v>97</v>
      </c>
      <c r="C97" s="24" t="s">
        <v>426</v>
      </c>
      <c r="D97" s="13" t="s">
        <v>283</v>
      </c>
      <c r="E97" s="20">
        <v>96</v>
      </c>
      <c r="F97" s="6">
        <v>95</v>
      </c>
      <c r="G97" s="21">
        <f t="shared" si="44"/>
        <v>-1</v>
      </c>
      <c r="H97" s="20">
        <v>57.075279235839844</v>
      </c>
      <c r="I97" s="6">
        <v>56.546901702880859</v>
      </c>
      <c r="J97" s="15">
        <f t="shared" si="45"/>
        <v>9.2575549350478702E-3</v>
      </c>
      <c r="K97" s="20">
        <v>110</v>
      </c>
      <c r="L97" s="6">
        <v>109</v>
      </c>
      <c r="M97" s="21">
        <f t="shared" si="46"/>
        <v>-1</v>
      </c>
      <c r="N97" s="20">
        <v>45.38043212890625</v>
      </c>
      <c r="O97" s="6">
        <v>46.875</v>
      </c>
      <c r="P97" s="15">
        <f t="shared" si="47"/>
        <v>-3.2934192139209402E-2</v>
      </c>
      <c r="Q97" s="20">
        <v>89</v>
      </c>
      <c r="R97" s="6">
        <v>91</v>
      </c>
      <c r="S97" s="21">
        <f t="shared" si="48"/>
        <v>2</v>
      </c>
      <c r="T97" s="20">
        <v>60.869564056396484</v>
      </c>
      <c r="U97" s="6">
        <v>59.782608032226562</v>
      </c>
      <c r="V97" s="15">
        <f t="shared" si="49"/>
        <v>1.7857135023389394E-2</v>
      </c>
      <c r="W97" s="20">
        <v>83</v>
      </c>
      <c r="X97" s="6">
        <v>85</v>
      </c>
      <c r="Y97" s="21">
        <f t="shared" si="50"/>
        <v>2</v>
      </c>
      <c r="Z97" s="20">
        <v>64.975845336914062</v>
      </c>
      <c r="AA97" s="6">
        <v>62.98309326171875</v>
      </c>
      <c r="AB97" s="15">
        <f t="shared" si="51"/>
        <v>3.0669121192074596E-2</v>
      </c>
      <c r="AC97" s="20">
        <v>11.111110687255859</v>
      </c>
      <c r="AD97" s="6">
        <v>11.111110687255859</v>
      </c>
      <c r="AE97" s="15">
        <f t="shared" si="52"/>
        <v>0</v>
      </c>
      <c r="AF97" s="20">
        <v>0</v>
      </c>
      <c r="AG97" s="6">
        <v>0</v>
      </c>
      <c r="AH97" s="15">
        <f t="shared" si="53"/>
        <v>0</v>
      </c>
      <c r="AI97" s="6">
        <v>14</v>
      </c>
      <c r="AJ97" s="6">
        <v>6</v>
      </c>
      <c r="AK97" s="14">
        <f t="shared" si="54"/>
        <v>0.5714285714285714</v>
      </c>
      <c r="AL97" s="20">
        <v>3</v>
      </c>
      <c r="AM97" s="6">
        <v>2</v>
      </c>
      <c r="AN97" s="15">
        <f t="shared" si="55"/>
        <v>0.33333333333333331</v>
      </c>
      <c r="AO97" s="20">
        <v>0.75</v>
      </c>
      <c r="AP97" s="6">
        <v>0.75</v>
      </c>
      <c r="AQ97" s="15">
        <f t="shared" si="56"/>
        <v>0</v>
      </c>
      <c r="AR97" s="20">
        <v>0</v>
      </c>
      <c r="AS97" s="6">
        <v>0</v>
      </c>
      <c r="AT97" s="15">
        <f t="shared" si="57"/>
        <v>0</v>
      </c>
      <c r="AU97" s="20">
        <v>29</v>
      </c>
      <c r="AV97" s="6">
        <v>23</v>
      </c>
      <c r="AW97" s="15">
        <f t="shared" si="58"/>
        <v>0.20689655172413793</v>
      </c>
      <c r="AX97" s="20">
        <v>72</v>
      </c>
      <c r="AY97" s="6">
        <v>113</v>
      </c>
      <c r="AZ97" s="15">
        <f t="shared" si="59"/>
        <v>-0.56944444444444442</v>
      </c>
      <c r="BA97" s="20">
        <v>1.5</v>
      </c>
      <c r="BB97" s="6">
        <v>1.5</v>
      </c>
      <c r="BC97" s="15">
        <f t="shared" si="60"/>
        <v>0</v>
      </c>
      <c r="BD97" s="20">
        <v>17.647058486938477</v>
      </c>
      <c r="BE97" s="6">
        <v>13.333333015441895</v>
      </c>
      <c r="BF97" s="15">
        <f t="shared" si="61"/>
        <v>0.24444444804721416</v>
      </c>
      <c r="BG97" s="20">
        <v>3</v>
      </c>
      <c r="BH97" s="6">
        <v>3</v>
      </c>
      <c r="BI97" s="15">
        <f t="shared" si="62"/>
        <v>0</v>
      </c>
      <c r="BJ97" s="20">
        <v>0</v>
      </c>
      <c r="BK97" s="6">
        <v>0</v>
      </c>
      <c r="BL97" s="15">
        <f t="shared" si="63"/>
        <v>0</v>
      </c>
      <c r="BM97" s="20">
        <v>1</v>
      </c>
      <c r="BN97" s="6">
        <v>0</v>
      </c>
      <c r="BO97" s="15">
        <f t="shared" si="64"/>
        <v>1</v>
      </c>
      <c r="BP97" s="20">
        <v>16</v>
      </c>
      <c r="BQ97" s="6">
        <v>16</v>
      </c>
      <c r="BR97" s="15">
        <f t="shared" si="65"/>
        <v>0</v>
      </c>
    </row>
    <row r="98" spans="1:70" x14ac:dyDescent="0.2">
      <c r="A98" s="12">
        <v>231</v>
      </c>
      <c r="B98" s="13" t="s">
        <v>98</v>
      </c>
      <c r="C98" s="24" t="s">
        <v>426</v>
      </c>
      <c r="D98" s="13" t="s">
        <v>284</v>
      </c>
      <c r="E98" s="20">
        <v>97</v>
      </c>
      <c r="F98" s="6">
        <v>98</v>
      </c>
      <c r="G98" s="21">
        <f t="shared" ref="G98:G129" si="66">F98-E98</f>
        <v>1</v>
      </c>
      <c r="H98" s="20">
        <v>56.658615112304688</v>
      </c>
      <c r="I98" s="6">
        <v>55.211353302001953</v>
      </c>
      <c r="J98" s="15">
        <f t="shared" ref="J98:J129" si="67">(H98-I98)/H98</f>
        <v>2.5543543685882096E-2</v>
      </c>
      <c r="K98" s="20">
        <v>80</v>
      </c>
      <c r="L98" s="6">
        <v>82</v>
      </c>
      <c r="M98" s="21">
        <f t="shared" ref="M98:M129" si="68">L98-K98</f>
        <v>2</v>
      </c>
      <c r="N98" s="20">
        <v>59.239128112792969</v>
      </c>
      <c r="O98" s="6">
        <v>57.88043212890625</v>
      </c>
      <c r="P98" s="15">
        <f t="shared" ref="P98:P129" si="69">(N98-O98)/N98</f>
        <v>2.293578631508086E-2</v>
      </c>
      <c r="Q98" s="20">
        <v>84</v>
      </c>
      <c r="R98" s="6">
        <v>93</v>
      </c>
      <c r="S98" s="21">
        <f t="shared" ref="S98:S129" si="70">R98-Q98</f>
        <v>9</v>
      </c>
      <c r="T98" s="20">
        <v>62.065216064453125</v>
      </c>
      <c r="U98" s="6">
        <v>59.021739959716797</v>
      </c>
      <c r="V98" s="15">
        <f t="shared" ref="V98:V129" si="71">(T98-U98)/T98</f>
        <v>4.9036743891711532E-2</v>
      </c>
      <c r="W98" s="20">
        <v>115</v>
      </c>
      <c r="X98" s="6">
        <v>109</v>
      </c>
      <c r="Y98" s="21">
        <f t="shared" ref="Y98:Y129" si="72">X98-W98</f>
        <v>-6</v>
      </c>
      <c r="Z98" s="20">
        <v>48.671497344970703</v>
      </c>
      <c r="AA98" s="6">
        <v>48.731884002685547</v>
      </c>
      <c r="AB98" s="15">
        <f t="shared" ref="AB98:AB129" si="73">(Z98-AA98)/Z98</f>
        <v>-1.2406985814888555E-3</v>
      </c>
      <c r="AC98" s="20">
        <v>33.333332061767578</v>
      </c>
      <c r="AD98" s="6">
        <v>11.111110687255859</v>
      </c>
      <c r="AE98" s="15">
        <f t="shared" ref="AE98:AE129" si="74">IFERROR((AC98-AD98)/AC98,0)</f>
        <v>0.66666666666666663</v>
      </c>
      <c r="AF98" s="20">
        <v>0</v>
      </c>
      <c r="AG98" s="6">
        <v>0</v>
      </c>
      <c r="AH98" s="15">
        <f t="shared" ref="AH98:AH129" si="75">IFERROR((AF98-AG98)/AF98,0)</f>
        <v>0</v>
      </c>
      <c r="AI98" s="6">
        <v>9</v>
      </c>
      <c r="AJ98" s="6">
        <v>4</v>
      </c>
      <c r="AK98" s="14">
        <f t="shared" ref="AK98:AK129" si="76">IFERROR((AI98-AJ98)/AI98,0)</f>
        <v>0.55555555555555558</v>
      </c>
      <c r="AL98" s="20">
        <v>4</v>
      </c>
      <c r="AM98" s="6">
        <v>2</v>
      </c>
      <c r="AN98" s="15">
        <f t="shared" ref="AN98:AN129" si="77">IFERROR((AL98-AM98)/AL98,0)</f>
        <v>0.5</v>
      </c>
      <c r="AO98" s="20">
        <v>0.75</v>
      </c>
      <c r="AP98" s="6">
        <v>0.75</v>
      </c>
      <c r="AQ98" s="15">
        <f t="shared" ref="AQ98:AQ129" si="78">IFERROR((AO98-AP98)/AO98,0)</f>
        <v>0</v>
      </c>
      <c r="AR98" s="20">
        <v>4</v>
      </c>
      <c r="AS98" s="6">
        <v>4</v>
      </c>
      <c r="AT98" s="15">
        <f t="shared" ref="AT98:AT129" si="79">IFERROR((AR98-AS98)/AR98,0)</f>
        <v>0</v>
      </c>
      <c r="AU98" s="20">
        <v>84</v>
      </c>
      <c r="AV98" s="6">
        <v>78</v>
      </c>
      <c r="AW98" s="15">
        <f t="shared" ref="AW98:AW129" si="80">IFERROR((AU98-AV98)/AU98,0)</f>
        <v>7.1428571428571425E-2</v>
      </c>
      <c r="AX98" s="20">
        <v>297</v>
      </c>
      <c r="AY98" s="6">
        <v>125</v>
      </c>
      <c r="AZ98" s="15">
        <f t="shared" ref="AZ98:AZ129" si="81">IFERROR((AX98-AY98)/AX98,0)</f>
        <v>0.57912457912457915</v>
      </c>
      <c r="BA98" s="20">
        <v>1.75</v>
      </c>
      <c r="BB98" s="6">
        <v>1.75</v>
      </c>
      <c r="BC98" s="15">
        <f t="shared" ref="BC98:BC129" si="82">IFERROR((BA98-BB98)/BA98,0)</f>
        <v>0</v>
      </c>
      <c r="BD98" s="20">
        <v>11.764705657958984</v>
      </c>
      <c r="BE98" s="6">
        <v>20</v>
      </c>
      <c r="BF98" s="15">
        <f t="shared" ref="BF98:BF129" si="83">IFERROR((BD98-BE98)/BD98,0)</f>
        <v>-0.70000003242492737</v>
      </c>
      <c r="BG98" s="20">
        <v>2.75</v>
      </c>
      <c r="BH98" s="6">
        <v>2.0999999046325684</v>
      </c>
      <c r="BI98" s="15">
        <f t="shared" ref="BI98:BI129" si="84">IFERROR((BG98-BH98)/BG98,0)</f>
        <v>0.23636367104270242</v>
      </c>
      <c r="BJ98" s="20">
        <v>2</v>
      </c>
      <c r="BK98" s="6">
        <v>0</v>
      </c>
      <c r="BL98" s="15">
        <f t="shared" ref="BL98:BL129" si="85">IFERROR((BJ98-BK98)/BJ98,0)</f>
        <v>1</v>
      </c>
      <c r="BM98" s="20">
        <v>9</v>
      </c>
      <c r="BN98" s="6">
        <v>2</v>
      </c>
      <c r="BO98" s="15">
        <f t="shared" ref="BO98:BO129" si="86">IFERROR((BM98-BN98)/BM98,0)</f>
        <v>0.77777777777777779</v>
      </c>
      <c r="BP98" s="20">
        <v>16</v>
      </c>
      <c r="BQ98" s="6">
        <v>39</v>
      </c>
      <c r="BR98" s="15">
        <f t="shared" ref="BR98:BR129" si="87">IFERROR((BP98-BQ98)/BP98,0)</f>
        <v>-1.4375</v>
      </c>
    </row>
    <row r="99" spans="1:70" x14ac:dyDescent="0.2">
      <c r="A99" s="12">
        <v>68</v>
      </c>
      <c r="B99" s="13" t="s">
        <v>99</v>
      </c>
      <c r="C99" s="24" t="s">
        <v>425</v>
      </c>
      <c r="D99" s="13" t="s">
        <v>285</v>
      </c>
      <c r="E99" s="20">
        <v>98</v>
      </c>
      <c r="F99" s="6">
        <v>99</v>
      </c>
      <c r="G99" s="21">
        <f t="shared" si="66"/>
        <v>1</v>
      </c>
      <c r="H99" s="20">
        <v>56.454307556152344</v>
      </c>
      <c r="I99" s="6">
        <v>54.916465759277344</v>
      </c>
      <c r="J99" s="15">
        <f t="shared" si="67"/>
        <v>2.7240468680718187E-2</v>
      </c>
      <c r="K99" s="20">
        <v>98</v>
      </c>
      <c r="L99" s="6">
        <v>98</v>
      </c>
      <c r="M99" s="21">
        <f t="shared" si="68"/>
        <v>0</v>
      </c>
      <c r="N99" s="20">
        <v>49.592391967773438</v>
      </c>
      <c r="O99" s="6">
        <v>50.679347991943359</v>
      </c>
      <c r="P99" s="15">
        <f t="shared" si="69"/>
        <v>-2.1917797892794869E-2</v>
      </c>
      <c r="Q99" s="20">
        <v>78</v>
      </c>
      <c r="R99" s="6">
        <v>75</v>
      </c>
      <c r="S99" s="21">
        <f t="shared" si="70"/>
        <v>-3</v>
      </c>
      <c r="T99" s="20">
        <v>65.543479919433594</v>
      </c>
      <c r="U99" s="6">
        <v>65.760871887207031</v>
      </c>
      <c r="V99" s="15">
        <f t="shared" si="71"/>
        <v>-3.3167596233928515E-3</v>
      </c>
      <c r="W99" s="20">
        <v>102</v>
      </c>
      <c r="X99" s="6">
        <v>110</v>
      </c>
      <c r="Y99" s="21">
        <f t="shared" si="72"/>
        <v>8</v>
      </c>
      <c r="Z99" s="20">
        <v>54.22705078125</v>
      </c>
      <c r="AA99" s="6">
        <v>48.309177398681641</v>
      </c>
      <c r="AB99" s="15">
        <f t="shared" si="73"/>
        <v>0.10913138917402775</v>
      </c>
      <c r="AC99" s="20">
        <v>33.333332061767578</v>
      </c>
      <c r="AD99" s="6">
        <v>33.333332061767578</v>
      </c>
      <c r="AE99" s="15">
        <f t="shared" si="74"/>
        <v>0</v>
      </c>
      <c r="AF99" s="20">
        <v>0</v>
      </c>
      <c r="AG99" s="6">
        <v>0</v>
      </c>
      <c r="AH99" s="15">
        <f t="shared" si="75"/>
        <v>0</v>
      </c>
      <c r="AI99" s="6">
        <v>54</v>
      </c>
      <c r="AJ99" s="6">
        <v>43</v>
      </c>
      <c r="AK99" s="14">
        <f t="shared" si="76"/>
        <v>0.20370370370370369</v>
      </c>
      <c r="AL99" s="20">
        <v>4</v>
      </c>
      <c r="AM99" s="6">
        <v>7</v>
      </c>
      <c r="AN99" s="15">
        <f t="shared" si="77"/>
        <v>-0.75</v>
      </c>
      <c r="AO99" s="20">
        <v>0.75</v>
      </c>
      <c r="AP99" s="6">
        <v>0.75</v>
      </c>
      <c r="AQ99" s="15">
        <f t="shared" si="78"/>
        <v>0</v>
      </c>
      <c r="AR99" s="20">
        <v>0</v>
      </c>
      <c r="AS99" s="6">
        <v>0</v>
      </c>
      <c r="AT99" s="15">
        <f t="shared" si="79"/>
        <v>0</v>
      </c>
      <c r="AU99" s="20">
        <v>21</v>
      </c>
      <c r="AV99" s="6">
        <v>24.5</v>
      </c>
      <c r="AW99" s="15">
        <f t="shared" si="80"/>
        <v>-0.16666666666666666</v>
      </c>
      <c r="AX99" s="20">
        <v>451</v>
      </c>
      <c r="AY99" s="6">
        <v>336</v>
      </c>
      <c r="AZ99" s="15">
        <f t="shared" si="81"/>
        <v>0.25498891352549891</v>
      </c>
      <c r="BA99" s="20">
        <v>1.5</v>
      </c>
      <c r="BB99" s="6">
        <v>1.5</v>
      </c>
      <c r="BC99" s="15">
        <f t="shared" si="82"/>
        <v>0</v>
      </c>
      <c r="BD99" s="20">
        <v>41.176471710205078</v>
      </c>
      <c r="BE99" s="6">
        <v>33.333332061767578</v>
      </c>
      <c r="BF99" s="15">
        <f t="shared" si="83"/>
        <v>0.19047624341484495</v>
      </c>
      <c r="BG99" s="20">
        <v>2.0999999046325684</v>
      </c>
      <c r="BH99" s="6">
        <v>0.94999998807907104</v>
      </c>
      <c r="BI99" s="15">
        <f t="shared" si="84"/>
        <v>0.54761903275167523</v>
      </c>
      <c r="BJ99" s="20">
        <v>2</v>
      </c>
      <c r="BK99" s="6">
        <v>2</v>
      </c>
      <c r="BL99" s="15">
        <f t="shared" si="85"/>
        <v>0</v>
      </c>
      <c r="BM99" s="20">
        <v>3</v>
      </c>
      <c r="BN99" s="6">
        <v>2</v>
      </c>
      <c r="BO99" s="15">
        <f t="shared" si="86"/>
        <v>0.33333333333333331</v>
      </c>
      <c r="BP99" s="20">
        <v>76</v>
      </c>
      <c r="BQ99" s="6">
        <v>68</v>
      </c>
      <c r="BR99" s="15">
        <f t="shared" si="87"/>
        <v>0.10526315789473684</v>
      </c>
    </row>
    <row r="100" spans="1:70" x14ac:dyDescent="0.2">
      <c r="A100" s="12">
        <v>288</v>
      </c>
      <c r="B100" s="13" t="s">
        <v>100</v>
      </c>
      <c r="C100" s="24" t="s">
        <v>426</v>
      </c>
      <c r="D100" s="13" t="s">
        <v>286</v>
      </c>
      <c r="E100" s="20">
        <v>99</v>
      </c>
      <c r="F100" s="6">
        <v>96</v>
      </c>
      <c r="G100" s="21">
        <f t="shared" si="66"/>
        <v>-3</v>
      </c>
      <c r="H100" s="20">
        <v>54.666866302490234</v>
      </c>
      <c r="I100" s="6">
        <v>55.248592376708984</v>
      </c>
      <c r="J100" s="15">
        <f t="shared" si="67"/>
        <v>-1.064129176528728E-2</v>
      </c>
      <c r="K100" s="20">
        <v>76</v>
      </c>
      <c r="L100" s="6">
        <v>74</v>
      </c>
      <c r="M100" s="21">
        <f t="shared" si="68"/>
        <v>-2</v>
      </c>
      <c r="N100" s="20">
        <v>61.00543212890625</v>
      </c>
      <c r="O100" s="6">
        <v>60.190216064453125</v>
      </c>
      <c r="P100" s="15">
        <f t="shared" si="69"/>
        <v>1.3363007784791193E-2</v>
      </c>
      <c r="Q100" s="20">
        <v>99</v>
      </c>
      <c r="R100" s="6">
        <v>92</v>
      </c>
      <c r="S100" s="21">
        <f t="shared" si="70"/>
        <v>-7</v>
      </c>
      <c r="T100" s="20">
        <v>58.369564056396484</v>
      </c>
      <c r="U100" s="6">
        <v>59.239131927490234</v>
      </c>
      <c r="V100" s="15">
        <f t="shared" si="71"/>
        <v>-1.4897624903512666E-2</v>
      </c>
      <c r="W100" s="20">
        <v>121</v>
      </c>
      <c r="X100" s="6">
        <v>113</v>
      </c>
      <c r="Y100" s="21">
        <f t="shared" si="72"/>
        <v>-8</v>
      </c>
      <c r="Z100" s="20">
        <v>44.625602722167969</v>
      </c>
      <c r="AA100" s="6">
        <v>46.316425323486328</v>
      </c>
      <c r="AB100" s="15">
        <f t="shared" si="73"/>
        <v>-3.7889070358223656E-2</v>
      </c>
      <c r="AC100" s="20">
        <v>0</v>
      </c>
      <c r="AD100" s="6">
        <v>0</v>
      </c>
      <c r="AE100" s="15">
        <f t="shared" si="74"/>
        <v>0</v>
      </c>
      <c r="AF100" s="20">
        <v>0</v>
      </c>
      <c r="AG100" s="6">
        <v>0</v>
      </c>
      <c r="AH100" s="15">
        <f t="shared" si="75"/>
        <v>0</v>
      </c>
      <c r="AI100" s="6">
        <v>11</v>
      </c>
      <c r="AJ100" s="6">
        <v>9</v>
      </c>
      <c r="AK100" s="14">
        <f t="shared" si="76"/>
        <v>0.18181818181818182</v>
      </c>
      <c r="AL100" s="20">
        <v>2</v>
      </c>
      <c r="AM100" s="6">
        <v>2</v>
      </c>
      <c r="AN100" s="15">
        <f t="shared" si="77"/>
        <v>0</v>
      </c>
      <c r="AO100" s="20">
        <v>0.75</v>
      </c>
      <c r="AP100" s="6">
        <v>0.75</v>
      </c>
      <c r="AQ100" s="15">
        <f t="shared" si="78"/>
        <v>0</v>
      </c>
      <c r="AR100" s="20">
        <v>4.5</v>
      </c>
      <c r="AS100" s="6">
        <v>4.5</v>
      </c>
      <c r="AT100" s="15">
        <f t="shared" si="79"/>
        <v>0</v>
      </c>
      <c r="AU100" s="20">
        <v>65.5</v>
      </c>
      <c r="AV100" s="6">
        <v>49</v>
      </c>
      <c r="AW100" s="15">
        <f t="shared" si="80"/>
        <v>0.25190839694656486</v>
      </c>
      <c r="AX100" s="20">
        <v>519</v>
      </c>
      <c r="AY100" s="6">
        <v>530</v>
      </c>
      <c r="AZ100" s="15">
        <f t="shared" si="81"/>
        <v>-2.119460500963391E-2</v>
      </c>
      <c r="BA100" s="20">
        <v>1.75</v>
      </c>
      <c r="BB100" s="6">
        <v>1.75</v>
      </c>
      <c r="BC100" s="15">
        <f t="shared" si="82"/>
        <v>0</v>
      </c>
      <c r="BD100" s="20">
        <v>11.764705657958984</v>
      </c>
      <c r="BE100" s="6">
        <v>13.333333015441895</v>
      </c>
      <c r="BF100" s="15">
        <f t="shared" si="83"/>
        <v>-0.13333332792917876</v>
      </c>
      <c r="BG100" s="20">
        <v>2.25</v>
      </c>
      <c r="BH100" s="6">
        <v>2.25</v>
      </c>
      <c r="BI100" s="15">
        <f t="shared" si="84"/>
        <v>0</v>
      </c>
      <c r="BJ100" s="20">
        <v>1</v>
      </c>
      <c r="BK100" s="6">
        <v>1</v>
      </c>
      <c r="BL100" s="15">
        <f t="shared" si="85"/>
        <v>0</v>
      </c>
      <c r="BM100" s="20">
        <v>1</v>
      </c>
      <c r="BN100" s="6">
        <v>1</v>
      </c>
      <c r="BO100" s="15">
        <f t="shared" si="86"/>
        <v>0</v>
      </c>
      <c r="BP100" s="20">
        <v>12</v>
      </c>
      <c r="BQ100" s="6">
        <v>14</v>
      </c>
      <c r="BR100" s="15">
        <f t="shared" si="87"/>
        <v>-0.16666666666666666</v>
      </c>
    </row>
    <row r="101" spans="1:70" x14ac:dyDescent="0.2">
      <c r="A101" s="12">
        <v>686</v>
      </c>
      <c r="B101" s="13" t="s">
        <v>101</v>
      </c>
      <c r="C101" s="24" t="s">
        <v>426</v>
      </c>
      <c r="D101" s="13" t="s">
        <v>287</v>
      </c>
      <c r="E101" s="20">
        <v>100</v>
      </c>
      <c r="F101" s="6">
        <v>118</v>
      </c>
      <c r="G101" s="21">
        <f t="shared" si="66"/>
        <v>18</v>
      </c>
      <c r="H101" s="20">
        <v>54.546096801757812</v>
      </c>
      <c r="I101" s="6">
        <v>47.131641387939453</v>
      </c>
      <c r="J101" s="15">
        <f t="shared" si="67"/>
        <v>0.13593008205088325</v>
      </c>
      <c r="K101" s="20">
        <v>105</v>
      </c>
      <c r="L101" s="6">
        <v>107</v>
      </c>
      <c r="M101" s="21">
        <f t="shared" si="68"/>
        <v>2</v>
      </c>
      <c r="N101" s="20">
        <v>47.961956024169922</v>
      </c>
      <c r="O101" s="6">
        <v>47.554347991943359</v>
      </c>
      <c r="P101" s="15">
        <f t="shared" si="69"/>
        <v>8.498569825241338E-3</v>
      </c>
      <c r="Q101" s="20">
        <v>132</v>
      </c>
      <c r="R101" s="6">
        <v>136</v>
      </c>
      <c r="S101" s="21">
        <f t="shared" si="70"/>
        <v>4</v>
      </c>
      <c r="T101" s="20">
        <v>50.217391967773438</v>
      </c>
      <c r="U101" s="6">
        <v>50</v>
      </c>
      <c r="V101" s="15">
        <f t="shared" si="71"/>
        <v>4.3290174828861452E-3</v>
      </c>
      <c r="W101" s="20">
        <v>82</v>
      </c>
      <c r="X101" s="6">
        <v>116</v>
      </c>
      <c r="Y101" s="21">
        <f t="shared" si="72"/>
        <v>34</v>
      </c>
      <c r="Z101" s="20">
        <v>65.458938598632812</v>
      </c>
      <c r="AA101" s="6">
        <v>43.840579986572266</v>
      </c>
      <c r="AB101" s="15">
        <f t="shared" si="73"/>
        <v>0.33025831268996581</v>
      </c>
      <c r="AC101" s="20">
        <v>0</v>
      </c>
      <c r="AD101" s="6">
        <v>0</v>
      </c>
      <c r="AE101" s="15">
        <f t="shared" si="74"/>
        <v>0</v>
      </c>
      <c r="AF101" s="20">
        <v>0</v>
      </c>
      <c r="AG101" s="6">
        <v>0</v>
      </c>
      <c r="AH101" s="15">
        <f t="shared" si="75"/>
        <v>0</v>
      </c>
      <c r="AI101" s="6">
        <v>0</v>
      </c>
      <c r="AJ101" s="6">
        <v>0</v>
      </c>
      <c r="AK101" s="14">
        <f t="shared" si="76"/>
        <v>0</v>
      </c>
      <c r="AL101" s="20">
        <v>1</v>
      </c>
      <c r="AM101" s="6">
        <v>1</v>
      </c>
      <c r="AN101" s="15">
        <f t="shared" si="77"/>
        <v>0</v>
      </c>
      <c r="AO101" s="20">
        <v>0.5</v>
      </c>
      <c r="AP101" s="6">
        <v>0.10000000149011612</v>
      </c>
      <c r="AQ101" s="15">
        <f t="shared" si="78"/>
        <v>0.79999999701976776</v>
      </c>
      <c r="AR101" s="20">
        <v>0</v>
      </c>
      <c r="AS101" s="6">
        <v>0</v>
      </c>
      <c r="AT101" s="15">
        <f t="shared" si="79"/>
        <v>0</v>
      </c>
      <c r="AU101" s="20">
        <v>27</v>
      </c>
      <c r="AV101" s="6">
        <v>19</v>
      </c>
      <c r="AW101" s="15">
        <f t="shared" si="80"/>
        <v>0.29629629629629628</v>
      </c>
      <c r="AX101" s="20">
        <v>161</v>
      </c>
      <c r="AY101" s="6">
        <v>142</v>
      </c>
      <c r="AZ101" s="15">
        <f t="shared" si="81"/>
        <v>0.11801242236024845</v>
      </c>
      <c r="BA101" s="20">
        <v>1.5</v>
      </c>
      <c r="BB101" s="6">
        <v>1.5</v>
      </c>
      <c r="BC101" s="15">
        <f t="shared" si="82"/>
        <v>0</v>
      </c>
      <c r="BD101" s="20">
        <v>17.647058486938477</v>
      </c>
      <c r="BE101" s="6">
        <v>6.6666665077209473</v>
      </c>
      <c r="BF101" s="15">
        <f t="shared" si="83"/>
        <v>0.62222222402360705</v>
      </c>
      <c r="BG101" s="20">
        <v>3</v>
      </c>
      <c r="BH101" s="6">
        <v>2.75</v>
      </c>
      <c r="BI101" s="15">
        <f t="shared" si="84"/>
        <v>8.3333333333333329E-2</v>
      </c>
      <c r="BJ101" s="20">
        <v>1</v>
      </c>
      <c r="BK101" s="6">
        <v>2</v>
      </c>
      <c r="BL101" s="15">
        <f t="shared" si="85"/>
        <v>-1</v>
      </c>
      <c r="BM101" s="20">
        <v>1</v>
      </c>
      <c r="BN101" s="6">
        <v>0</v>
      </c>
      <c r="BO101" s="15">
        <f t="shared" si="86"/>
        <v>1</v>
      </c>
      <c r="BP101" s="20">
        <v>8</v>
      </c>
      <c r="BQ101" s="6">
        <v>13</v>
      </c>
      <c r="BR101" s="15">
        <f t="shared" si="87"/>
        <v>-0.625</v>
      </c>
    </row>
    <row r="102" spans="1:70" x14ac:dyDescent="0.2">
      <c r="A102" s="12">
        <v>591</v>
      </c>
      <c r="B102" s="13" t="s">
        <v>102</v>
      </c>
      <c r="C102" s="24" t="s">
        <v>425</v>
      </c>
      <c r="D102" s="13" t="s">
        <v>288</v>
      </c>
      <c r="E102" s="20">
        <v>101</v>
      </c>
      <c r="F102" s="6">
        <v>101</v>
      </c>
      <c r="G102" s="21">
        <f t="shared" si="66"/>
        <v>0</v>
      </c>
      <c r="H102" s="20">
        <v>54.008655548095703</v>
      </c>
      <c r="I102" s="6">
        <v>53.721820831298828</v>
      </c>
      <c r="J102" s="15">
        <f t="shared" si="67"/>
        <v>5.3109027411623565E-3</v>
      </c>
      <c r="K102" s="20">
        <v>91</v>
      </c>
      <c r="L102" s="6">
        <v>91</v>
      </c>
      <c r="M102" s="21">
        <f t="shared" si="68"/>
        <v>0</v>
      </c>
      <c r="N102" s="20">
        <v>53.668476104736328</v>
      </c>
      <c r="O102" s="6">
        <v>52.989131927490234</v>
      </c>
      <c r="P102" s="15">
        <f t="shared" si="69"/>
        <v>1.2658160368114879E-2</v>
      </c>
      <c r="Q102" s="20">
        <v>78</v>
      </c>
      <c r="R102" s="6">
        <v>72</v>
      </c>
      <c r="S102" s="21">
        <f t="shared" si="70"/>
        <v>-6</v>
      </c>
      <c r="T102" s="20">
        <v>65.543479919433594</v>
      </c>
      <c r="U102" s="6">
        <v>66.086959838867188</v>
      </c>
      <c r="V102" s="15">
        <f t="shared" si="71"/>
        <v>-8.291899058482129E-3</v>
      </c>
      <c r="W102" s="20">
        <v>125</v>
      </c>
      <c r="X102" s="6">
        <v>122</v>
      </c>
      <c r="Y102" s="21">
        <f t="shared" si="72"/>
        <v>-3</v>
      </c>
      <c r="Z102" s="20">
        <v>42.814010620117188</v>
      </c>
      <c r="AA102" s="6">
        <v>42.089374542236328</v>
      </c>
      <c r="AB102" s="15">
        <f t="shared" si="73"/>
        <v>1.6925209000167151E-2</v>
      </c>
      <c r="AC102" s="20">
        <v>44.444442749023438</v>
      </c>
      <c r="AD102" s="6">
        <v>44.444442749023438</v>
      </c>
      <c r="AE102" s="15">
        <f t="shared" si="74"/>
        <v>0</v>
      </c>
      <c r="AF102" s="20">
        <v>0</v>
      </c>
      <c r="AG102" s="6">
        <v>0</v>
      </c>
      <c r="AH102" s="15">
        <f t="shared" si="75"/>
        <v>0</v>
      </c>
      <c r="AI102" s="6">
        <v>32</v>
      </c>
      <c r="AJ102" s="6">
        <v>30</v>
      </c>
      <c r="AK102" s="14">
        <f t="shared" si="76"/>
        <v>6.25E-2</v>
      </c>
      <c r="AL102" s="20">
        <v>7</v>
      </c>
      <c r="AM102" s="6">
        <v>7</v>
      </c>
      <c r="AN102" s="15">
        <f t="shared" si="77"/>
        <v>0</v>
      </c>
      <c r="AO102" s="20">
        <v>0.75</v>
      </c>
      <c r="AP102" s="6">
        <v>0.75</v>
      </c>
      <c r="AQ102" s="15">
        <f t="shared" si="78"/>
        <v>0</v>
      </c>
      <c r="AR102" s="20">
        <v>0</v>
      </c>
      <c r="AS102" s="6">
        <v>0</v>
      </c>
      <c r="AT102" s="15">
        <f t="shared" si="79"/>
        <v>0</v>
      </c>
      <c r="AU102" s="20">
        <v>56</v>
      </c>
      <c r="AV102" s="6">
        <v>46.5</v>
      </c>
      <c r="AW102" s="15">
        <f t="shared" si="80"/>
        <v>0.16964285714285715</v>
      </c>
      <c r="AX102" s="20">
        <v>464</v>
      </c>
      <c r="AY102" s="6">
        <v>409</v>
      </c>
      <c r="AZ102" s="15">
        <f t="shared" si="81"/>
        <v>0.11853448275862069</v>
      </c>
      <c r="BA102" s="20">
        <v>1.5</v>
      </c>
      <c r="BB102" s="6">
        <v>1.5</v>
      </c>
      <c r="BC102" s="15">
        <f t="shared" si="82"/>
        <v>0</v>
      </c>
      <c r="BD102" s="20">
        <v>11.764705657958984</v>
      </c>
      <c r="BE102" s="6">
        <v>13.333333015441895</v>
      </c>
      <c r="BF102" s="15">
        <f t="shared" si="83"/>
        <v>-0.13333332792917876</v>
      </c>
      <c r="BG102" s="20">
        <v>2.0999999046325684</v>
      </c>
      <c r="BH102" s="6">
        <v>1.6000000238418579</v>
      </c>
      <c r="BI102" s="15">
        <f t="shared" si="84"/>
        <v>0.23809519214154162</v>
      </c>
      <c r="BJ102" s="20">
        <v>0</v>
      </c>
      <c r="BK102" s="6">
        <v>0</v>
      </c>
      <c r="BL102" s="15">
        <f t="shared" si="85"/>
        <v>0</v>
      </c>
      <c r="BM102" s="20">
        <v>0</v>
      </c>
      <c r="BN102" s="6">
        <v>0</v>
      </c>
      <c r="BO102" s="15">
        <f t="shared" si="86"/>
        <v>0</v>
      </c>
      <c r="BP102" s="20">
        <v>35</v>
      </c>
      <c r="BQ102" s="6">
        <v>37</v>
      </c>
      <c r="BR102" s="15">
        <f t="shared" si="87"/>
        <v>-5.7142857142857141E-2</v>
      </c>
    </row>
    <row r="103" spans="1:70" x14ac:dyDescent="0.2">
      <c r="A103" s="12">
        <v>51</v>
      </c>
      <c r="B103" s="13" t="s">
        <v>103</v>
      </c>
      <c r="C103" s="24" t="s">
        <v>421</v>
      </c>
      <c r="D103" s="13" t="s">
        <v>289</v>
      </c>
      <c r="E103" s="20">
        <v>102</v>
      </c>
      <c r="F103" s="6">
        <v>107</v>
      </c>
      <c r="G103" s="21">
        <f t="shared" si="66"/>
        <v>5</v>
      </c>
      <c r="H103" s="20">
        <v>52.588565826416016</v>
      </c>
      <c r="I103" s="6">
        <v>51.450283050537109</v>
      </c>
      <c r="J103" s="15">
        <f t="shared" si="67"/>
        <v>2.1645062153551445E-2</v>
      </c>
      <c r="K103" s="20">
        <v>102</v>
      </c>
      <c r="L103" s="6">
        <v>109</v>
      </c>
      <c r="M103" s="21">
        <f t="shared" si="68"/>
        <v>7</v>
      </c>
      <c r="N103" s="20">
        <v>48.369564056396484</v>
      </c>
      <c r="O103" s="6">
        <v>46.875</v>
      </c>
      <c r="P103" s="15">
        <f t="shared" si="69"/>
        <v>3.0898853143557333E-2</v>
      </c>
      <c r="Q103" s="20">
        <v>124</v>
      </c>
      <c r="R103" s="6">
        <v>123</v>
      </c>
      <c r="S103" s="21">
        <f t="shared" si="70"/>
        <v>-1</v>
      </c>
      <c r="T103" s="20">
        <v>52.934783935546875</v>
      </c>
      <c r="U103" s="6">
        <v>53.369564056396484</v>
      </c>
      <c r="V103" s="15">
        <f t="shared" si="71"/>
        <v>-8.2135051571948503E-3</v>
      </c>
      <c r="W103" s="20">
        <v>96</v>
      </c>
      <c r="X103" s="6">
        <v>96</v>
      </c>
      <c r="Y103" s="21">
        <f t="shared" si="72"/>
        <v>0</v>
      </c>
      <c r="Z103" s="20">
        <v>56.461349487304688</v>
      </c>
      <c r="AA103" s="6">
        <v>54.106281280517578</v>
      </c>
      <c r="AB103" s="15">
        <f t="shared" si="73"/>
        <v>4.1711156891789232E-2</v>
      </c>
      <c r="AC103" s="20">
        <v>0</v>
      </c>
      <c r="AD103" s="6">
        <v>0</v>
      </c>
      <c r="AE103" s="15">
        <f t="shared" si="74"/>
        <v>0</v>
      </c>
      <c r="AF103" s="20">
        <v>0</v>
      </c>
      <c r="AG103" s="6">
        <v>0</v>
      </c>
      <c r="AH103" s="15">
        <f t="shared" si="75"/>
        <v>0</v>
      </c>
      <c r="AI103" s="6">
        <v>0</v>
      </c>
      <c r="AJ103" s="6">
        <v>0</v>
      </c>
      <c r="AK103" s="14">
        <f t="shared" si="76"/>
        <v>0</v>
      </c>
      <c r="AL103" s="20">
        <v>4</v>
      </c>
      <c r="AM103" s="6">
        <v>4</v>
      </c>
      <c r="AN103" s="15">
        <f t="shared" si="77"/>
        <v>0</v>
      </c>
      <c r="AO103" s="20">
        <v>0.5</v>
      </c>
      <c r="AP103" s="6">
        <v>0.5</v>
      </c>
      <c r="AQ103" s="15">
        <f t="shared" si="78"/>
        <v>0</v>
      </c>
      <c r="AR103" s="20">
        <v>0</v>
      </c>
      <c r="AS103" s="6">
        <v>0</v>
      </c>
      <c r="AT103" s="15">
        <f t="shared" si="79"/>
        <v>0</v>
      </c>
      <c r="AU103" s="20">
        <v>39</v>
      </c>
      <c r="AV103" s="6">
        <v>38</v>
      </c>
      <c r="AW103" s="15">
        <f t="shared" si="80"/>
        <v>2.564102564102564E-2</v>
      </c>
      <c r="AX103" s="20">
        <v>131</v>
      </c>
      <c r="AY103" s="6">
        <v>67</v>
      </c>
      <c r="AZ103" s="15">
        <f t="shared" si="81"/>
        <v>0.48854961832061067</v>
      </c>
      <c r="BA103" s="20">
        <v>1.5</v>
      </c>
      <c r="BB103" s="6">
        <v>1.5</v>
      </c>
      <c r="BC103" s="15">
        <f t="shared" si="82"/>
        <v>0</v>
      </c>
      <c r="BD103" s="20">
        <v>64.705879211425781</v>
      </c>
      <c r="BE103" s="6">
        <v>53.333332061767578</v>
      </c>
      <c r="BF103" s="15">
        <f t="shared" si="83"/>
        <v>0.17575755539150506</v>
      </c>
      <c r="BG103" s="20">
        <v>1.2000000476837158</v>
      </c>
      <c r="BH103" s="6">
        <v>0.94999998807907104</v>
      </c>
      <c r="BI103" s="15">
        <f t="shared" si="84"/>
        <v>0.20833337472544611</v>
      </c>
      <c r="BJ103" s="20">
        <v>20</v>
      </c>
      <c r="BK103" s="6">
        <v>19</v>
      </c>
      <c r="BL103" s="15">
        <f t="shared" si="85"/>
        <v>0.05</v>
      </c>
      <c r="BM103" s="20">
        <v>5</v>
      </c>
      <c r="BN103" s="6">
        <v>7</v>
      </c>
      <c r="BO103" s="15">
        <f t="shared" si="86"/>
        <v>-0.4</v>
      </c>
      <c r="BP103" s="20">
        <v>45</v>
      </c>
      <c r="BQ103" s="6">
        <v>37</v>
      </c>
      <c r="BR103" s="15">
        <f t="shared" si="87"/>
        <v>0.17777777777777778</v>
      </c>
    </row>
    <row r="104" spans="1:70" x14ac:dyDescent="0.2">
      <c r="A104" s="12">
        <v>352</v>
      </c>
      <c r="B104" s="13" t="s">
        <v>104</v>
      </c>
      <c r="C104" s="24" t="s">
        <v>421</v>
      </c>
      <c r="D104" s="13" t="s">
        <v>290</v>
      </c>
      <c r="E104" s="20">
        <v>103</v>
      </c>
      <c r="F104" s="6">
        <v>110</v>
      </c>
      <c r="G104" s="21">
        <f t="shared" si="66"/>
        <v>7</v>
      </c>
      <c r="H104" s="20">
        <v>52.134662628173828</v>
      </c>
      <c r="I104" s="6">
        <v>50.181159973144531</v>
      </c>
      <c r="J104" s="15">
        <f t="shared" si="67"/>
        <v>3.7470323131497826E-2</v>
      </c>
      <c r="K104" s="20">
        <v>82</v>
      </c>
      <c r="L104" s="6">
        <v>83</v>
      </c>
      <c r="M104" s="21">
        <f t="shared" si="68"/>
        <v>1</v>
      </c>
      <c r="N104" s="20">
        <v>57.744564056396484</v>
      </c>
      <c r="O104" s="6">
        <v>57.608695983886719</v>
      </c>
      <c r="P104" s="15">
        <f t="shared" si="69"/>
        <v>2.3529153735937719E-3</v>
      </c>
      <c r="Q104" s="20">
        <v>105</v>
      </c>
      <c r="R104" s="6">
        <v>136</v>
      </c>
      <c r="S104" s="21">
        <f t="shared" si="70"/>
        <v>31</v>
      </c>
      <c r="T104" s="20">
        <v>55.543476104736328</v>
      </c>
      <c r="U104" s="6">
        <v>50</v>
      </c>
      <c r="V104" s="15">
        <f t="shared" si="71"/>
        <v>9.9804270339205914E-2</v>
      </c>
      <c r="W104" s="20">
        <v>124</v>
      </c>
      <c r="X104" s="6">
        <v>118</v>
      </c>
      <c r="Y104" s="21">
        <f t="shared" si="72"/>
        <v>-6</v>
      </c>
      <c r="Z104" s="20">
        <v>43.115943908691406</v>
      </c>
      <c r="AA104" s="6">
        <v>42.934783935546875</v>
      </c>
      <c r="AB104" s="15">
        <f t="shared" si="73"/>
        <v>4.2016933116014333E-3</v>
      </c>
      <c r="AC104" s="20">
        <v>0</v>
      </c>
      <c r="AD104" s="6">
        <v>0</v>
      </c>
      <c r="AE104" s="15">
        <f t="shared" si="74"/>
        <v>0</v>
      </c>
      <c r="AF104" s="20">
        <v>0</v>
      </c>
      <c r="AG104" s="6">
        <v>0</v>
      </c>
      <c r="AH104" s="15">
        <f t="shared" si="75"/>
        <v>0</v>
      </c>
      <c r="AI104" s="6">
        <v>0</v>
      </c>
      <c r="AJ104" s="6">
        <v>0</v>
      </c>
      <c r="AK104" s="14">
        <f t="shared" si="76"/>
        <v>0</v>
      </c>
      <c r="AL104" s="20">
        <v>1</v>
      </c>
      <c r="AM104" s="6">
        <v>1</v>
      </c>
      <c r="AN104" s="15">
        <f t="shared" si="77"/>
        <v>0</v>
      </c>
      <c r="AO104" s="20">
        <v>0.75</v>
      </c>
      <c r="AP104" s="6">
        <v>0.10000000149011612</v>
      </c>
      <c r="AQ104" s="15">
        <f t="shared" si="78"/>
        <v>0.86666666467984521</v>
      </c>
      <c r="AR104" s="20">
        <v>1.5</v>
      </c>
      <c r="AS104" s="6">
        <v>2</v>
      </c>
      <c r="AT104" s="15">
        <f t="shared" si="79"/>
        <v>-0.33333333333333331</v>
      </c>
      <c r="AU104" s="20">
        <v>133</v>
      </c>
      <c r="AV104" s="6">
        <v>78.5</v>
      </c>
      <c r="AW104" s="15">
        <f t="shared" si="80"/>
        <v>0.40977443609022557</v>
      </c>
      <c r="AX104" s="20">
        <v>209</v>
      </c>
      <c r="AY104" s="6">
        <v>228</v>
      </c>
      <c r="AZ104" s="15">
        <f t="shared" si="81"/>
        <v>-9.0909090909090912E-2</v>
      </c>
      <c r="BA104" s="20">
        <v>1.75</v>
      </c>
      <c r="BB104" s="6">
        <v>1.75</v>
      </c>
      <c r="BC104" s="15">
        <f t="shared" si="82"/>
        <v>0</v>
      </c>
      <c r="BD104" s="20">
        <v>11.764705657958984</v>
      </c>
      <c r="BE104" s="6">
        <v>13.333333015441895</v>
      </c>
      <c r="BF104" s="15">
        <f t="shared" si="83"/>
        <v>-0.13333332792917876</v>
      </c>
      <c r="BG104" s="20">
        <v>2.0999999046325684</v>
      </c>
      <c r="BH104" s="6">
        <v>1.2000000476837158</v>
      </c>
      <c r="BI104" s="15">
        <f t="shared" si="84"/>
        <v>0.4285713799145735</v>
      </c>
      <c r="BJ104" s="20">
        <v>1</v>
      </c>
      <c r="BK104" s="6">
        <v>2</v>
      </c>
      <c r="BL104" s="15">
        <f t="shared" si="85"/>
        <v>-1</v>
      </c>
      <c r="BM104" s="20">
        <v>1</v>
      </c>
      <c r="BN104" s="6">
        <v>3</v>
      </c>
      <c r="BO104" s="15">
        <f t="shared" si="86"/>
        <v>-2</v>
      </c>
      <c r="BP104" s="20">
        <v>4</v>
      </c>
      <c r="BQ104" s="6">
        <v>7</v>
      </c>
      <c r="BR104" s="15">
        <f t="shared" si="87"/>
        <v>-0.75</v>
      </c>
    </row>
    <row r="105" spans="1:70" x14ac:dyDescent="0.2">
      <c r="A105" s="12">
        <v>388</v>
      </c>
      <c r="B105" s="13" t="s">
        <v>105</v>
      </c>
      <c r="C105" s="24" t="s">
        <v>425</v>
      </c>
      <c r="D105" s="13" t="s">
        <v>291</v>
      </c>
      <c r="E105" s="20">
        <v>104</v>
      </c>
      <c r="F105" s="6">
        <v>100</v>
      </c>
      <c r="G105" s="21">
        <f t="shared" si="66"/>
        <v>-4</v>
      </c>
      <c r="H105" s="20">
        <v>51.749195098876953</v>
      </c>
      <c r="I105" s="6">
        <v>54.203903198242188</v>
      </c>
      <c r="J105" s="15">
        <f t="shared" si="67"/>
        <v>-4.7434710717239849E-2</v>
      </c>
      <c r="K105" s="20">
        <v>113</v>
      </c>
      <c r="L105" s="6">
        <v>93</v>
      </c>
      <c r="M105" s="21">
        <f t="shared" si="68"/>
        <v>-20</v>
      </c>
      <c r="N105" s="20">
        <v>44.293479919433594</v>
      </c>
      <c r="O105" s="6">
        <v>52.853260040283203</v>
      </c>
      <c r="P105" s="15">
        <f t="shared" si="69"/>
        <v>-0.19325147033873125</v>
      </c>
      <c r="Q105" s="20">
        <v>87</v>
      </c>
      <c r="R105" s="6">
        <v>85</v>
      </c>
      <c r="S105" s="21">
        <f t="shared" si="70"/>
        <v>-2</v>
      </c>
      <c r="T105" s="20">
        <v>61.195652008056641</v>
      </c>
      <c r="U105" s="6">
        <v>61.630435943603516</v>
      </c>
      <c r="V105" s="15">
        <f t="shared" si="71"/>
        <v>-7.1048174384943895E-3</v>
      </c>
      <c r="W105" s="20">
        <v>111</v>
      </c>
      <c r="X105" s="6">
        <v>111</v>
      </c>
      <c r="Y105" s="21">
        <f t="shared" si="72"/>
        <v>0</v>
      </c>
      <c r="Z105" s="20">
        <v>49.758453369140625</v>
      </c>
      <c r="AA105" s="6">
        <v>48.128017425537109</v>
      </c>
      <c r="AB105" s="15">
        <f t="shared" si="73"/>
        <v>3.2767014109298769E-2</v>
      </c>
      <c r="AC105" s="20">
        <v>11.111110687255859</v>
      </c>
      <c r="AD105" s="6">
        <v>11.111110687255859</v>
      </c>
      <c r="AE105" s="15">
        <f t="shared" si="74"/>
        <v>0</v>
      </c>
      <c r="AF105" s="20">
        <v>0</v>
      </c>
      <c r="AG105" s="6">
        <v>0</v>
      </c>
      <c r="AH105" s="15">
        <f t="shared" si="75"/>
        <v>0</v>
      </c>
      <c r="AI105" s="6">
        <v>19</v>
      </c>
      <c r="AJ105" s="6">
        <v>17</v>
      </c>
      <c r="AK105" s="14">
        <f t="shared" si="76"/>
        <v>0.10526315789473684</v>
      </c>
      <c r="AL105" s="20">
        <v>3</v>
      </c>
      <c r="AM105" s="6">
        <v>3</v>
      </c>
      <c r="AN105" s="15">
        <f t="shared" si="77"/>
        <v>0</v>
      </c>
      <c r="AO105" s="20">
        <v>0.75</v>
      </c>
      <c r="AP105" s="6">
        <v>0.75</v>
      </c>
      <c r="AQ105" s="15">
        <f t="shared" si="78"/>
        <v>0</v>
      </c>
      <c r="AR105" s="20">
        <v>0</v>
      </c>
      <c r="AS105" s="6">
        <v>0</v>
      </c>
      <c r="AT105" s="15">
        <f t="shared" si="79"/>
        <v>0</v>
      </c>
      <c r="AU105" s="20">
        <v>23.5</v>
      </c>
      <c r="AV105" s="6">
        <v>19</v>
      </c>
      <c r="AW105" s="15">
        <f t="shared" si="80"/>
        <v>0.19148936170212766</v>
      </c>
      <c r="AX105" s="20">
        <v>72</v>
      </c>
      <c r="AY105" s="6">
        <v>1029</v>
      </c>
      <c r="AZ105" s="15">
        <f t="shared" si="81"/>
        <v>-13.291666666666666</v>
      </c>
      <c r="BA105" s="20">
        <v>1.5</v>
      </c>
      <c r="BB105" s="6">
        <v>1.5</v>
      </c>
      <c r="BC105" s="15">
        <f t="shared" si="82"/>
        <v>0</v>
      </c>
      <c r="BD105" s="20">
        <v>17.647058486938477</v>
      </c>
      <c r="BE105" s="6">
        <v>20</v>
      </c>
      <c r="BF105" s="15">
        <f t="shared" si="83"/>
        <v>-0.13333335494995158</v>
      </c>
      <c r="BG105" s="20">
        <v>2.75</v>
      </c>
      <c r="BH105" s="6">
        <v>2.0999999046325684</v>
      </c>
      <c r="BI105" s="15">
        <f t="shared" si="84"/>
        <v>0.23636367104270242</v>
      </c>
      <c r="BJ105" s="20">
        <v>2</v>
      </c>
      <c r="BK105" s="6">
        <v>1</v>
      </c>
      <c r="BL105" s="15">
        <f t="shared" si="85"/>
        <v>0.5</v>
      </c>
      <c r="BM105" s="20">
        <v>2</v>
      </c>
      <c r="BN105" s="6">
        <v>1</v>
      </c>
      <c r="BO105" s="15">
        <f t="shared" si="86"/>
        <v>0.5</v>
      </c>
      <c r="BP105" s="20">
        <v>20</v>
      </c>
      <c r="BQ105" s="6">
        <v>21</v>
      </c>
      <c r="BR105" s="15">
        <f t="shared" si="87"/>
        <v>-0.05</v>
      </c>
    </row>
    <row r="106" spans="1:70" x14ac:dyDescent="0.2">
      <c r="A106" s="12">
        <v>470</v>
      </c>
      <c r="B106" s="13" t="s">
        <v>106</v>
      </c>
      <c r="C106" s="24" t="s">
        <v>427</v>
      </c>
      <c r="D106" s="13" t="s">
        <v>292</v>
      </c>
      <c r="E106" s="20">
        <v>105</v>
      </c>
      <c r="F106" s="6">
        <v>105</v>
      </c>
      <c r="G106" s="21">
        <f t="shared" si="66"/>
        <v>0</v>
      </c>
      <c r="H106" s="20">
        <v>51.705917358398438</v>
      </c>
      <c r="I106" s="6">
        <v>52.171897888183594</v>
      </c>
      <c r="J106" s="15">
        <f t="shared" si="67"/>
        <v>-9.0121315623359396E-3</v>
      </c>
      <c r="K106" s="20">
        <v>83</v>
      </c>
      <c r="L106" s="6">
        <v>85</v>
      </c>
      <c r="M106" s="21">
        <f t="shared" si="68"/>
        <v>2</v>
      </c>
      <c r="N106" s="20">
        <v>56.929347991943359</v>
      </c>
      <c r="O106" s="6">
        <v>56.793476104736328</v>
      </c>
      <c r="P106" s="15">
        <f t="shared" si="69"/>
        <v>2.3866756251320468E-3</v>
      </c>
      <c r="Q106" s="20">
        <v>100</v>
      </c>
      <c r="R106" s="6">
        <v>93</v>
      </c>
      <c r="S106" s="21">
        <f t="shared" si="70"/>
        <v>-7</v>
      </c>
      <c r="T106" s="20">
        <v>58.152172088623047</v>
      </c>
      <c r="U106" s="6">
        <v>59.021739959716797</v>
      </c>
      <c r="V106" s="15">
        <f t="shared" si="71"/>
        <v>-1.495331713093264E-2</v>
      </c>
      <c r="W106" s="20">
        <v>128</v>
      </c>
      <c r="X106" s="6">
        <v>128</v>
      </c>
      <c r="Y106" s="21">
        <f t="shared" si="72"/>
        <v>0</v>
      </c>
      <c r="Z106" s="20">
        <v>40.036231994628906</v>
      </c>
      <c r="AA106" s="6">
        <v>40.700481414794922</v>
      </c>
      <c r="AB106" s="15">
        <f t="shared" si="73"/>
        <v>-1.6591207190904692E-2</v>
      </c>
      <c r="AC106" s="20">
        <v>0</v>
      </c>
      <c r="AD106" s="6">
        <v>0</v>
      </c>
      <c r="AE106" s="15">
        <f t="shared" si="74"/>
        <v>0</v>
      </c>
      <c r="AF106" s="20">
        <v>0</v>
      </c>
      <c r="AG106" s="6">
        <v>0</v>
      </c>
      <c r="AH106" s="15">
        <f t="shared" si="75"/>
        <v>0</v>
      </c>
      <c r="AI106" s="6">
        <v>6</v>
      </c>
      <c r="AJ106" s="6">
        <v>6</v>
      </c>
      <c r="AK106" s="14">
        <f t="shared" si="76"/>
        <v>0</v>
      </c>
      <c r="AL106" s="20">
        <v>3</v>
      </c>
      <c r="AM106" s="6">
        <v>3</v>
      </c>
      <c r="AN106" s="15">
        <f t="shared" si="77"/>
        <v>0</v>
      </c>
      <c r="AO106" s="20">
        <v>0.75</v>
      </c>
      <c r="AP106" s="6">
        <v>0.75</v>
      </c>
      <c r="AQ106" s="15">
        <f t="shared" si="78"/>
        <v>0</v>
      </c>
      <c r="AR106" s="20">
        <v>2</v>
      </c>
      <c r="AS106" s="6">
        <v>2</v>
      </c>
      <c r="AT106" s="15">
        <f t="shared" si="79"/>
        <v>0</v>
      </c>
      <c r="AU106" s="20">
        <v>39</v>
      </c>
      <c r="AV106" s="6">
        <v>38.5</v>
      </c>
      <c r="AW106" s="15">
        <f t="shared" si="80"/>
        <v>1.282051282051282E-2</v>
      </c>
      <c r="AX106" s="20">
        <v>458</v>
      </c>
      <c r="AY106" s="6">
        <v>429</v>
      </c>
      <c r="AZ106" s="15">
        <f t="shared" si="81"/>
        <v>6.3318777292576414E-2</v>
      </c>
      <c r="BA106" s="20">
        <v>1.75</v>
      </c>
      <c r="BB106" s="6">
        <v>1.75</v>
      </c>
      <c r="BC106" s="15">
        <f t="shared" si="82"/>
        <v>0</v>
      </c>
      <c r="BD106" s="20">
        <v>5.8823528289794922</v>
      </c>
      <c r="BE106" s="6">
        <v>6.6666665077209473</v>
      </c>
      <c r="BF106" s="15">
        <f t="shared" si="83"/>
        <v>-0.13333332792917876</v>
      </c>
      <c r="BG106" s="20">
        <v>1.2000000476837158</v>
      </c>
      <c r="BH106" s="6">
        <v>1.2000000476837158</v>
      </c>
      <c r="BI106" s="15">
        <f t="shared" si="84"/>
        <v>0</v>
      </c>
      <c r="BJ106" s="20">
        <v>1</v>
      </c>
      <c r="BK106" s="6">
        <v>1</v>
      </c>
      <c r="BL106" s="15">
        <f t="shared" si="85"/>
        <v>0</v>
      </c>
      <c r="BM106" s="20">
        <v>4</v>
      </c>
      <c r="BN106" s="6">
        <v>5</v>
      </c>
      <c r="BO106" s="15">
        <f t="shared" si="86"/>
        <v>-0.25</v>
      </c>
      <c r="BP106" s="20">
        <v>26</v>
      </c>
      <c r="BQ106" s="6">
        <v>17</v>
      </c>
      <c r="BR106" s="15">
        <f t="shared" si="87"/>
        <v>0.34615384615384615</v>
      </c>
    </row>
    <row r="107" spans="1:70" x14ac:dyDescent="0.2">
      <c r="A107" s="12">
        <v>192</v>
      </c>
      <c r="B107" s="13" t="s">
        <v>107</v>
      </c>
      <c r="C107" s="24" t="s">
        <v>425</v>
      </c>
      <c r="D107" s="13" t="s">
        <v>293</v>
      </c>
      <c r="E107" s="20">
        <v>106</v>
      </c>
      <c r="F107" s="6">
        <v>112</v>
      </c>
      <c r="G107" s="21">
        <f t="shared" si="66"/>
        <v>6</v>
      </c>
      <c r="H107" s="20">
        <v>51.489532470703125</v>
      </c>
      <c r="I107" s="6">
        <v>49.655796051025391</v>
      </c>
      <c r="J107" s="15">
        <f t="shared" si="67"/>
        <v>3.5613771026588879E-2</v>
      </c>
      <c r="K107" s="20">
        <v>115</v>
      </c>
      <c r="L107" s="6">
        <v>103</v>
      </c>
      <c r="M107" s="21">
        <f t="shared" si="68"/>
        <v>-12</v>
      </c>
      <c r="N107" s="20">
        <v>43.478260040283203</v>
      </c>
      <c r="O107" s="6">
        <v>48.641304016113281</v>
      </c>
      <c r="P107" s="15">
        <f t="shared" si="69"/>
        <v>-0.11875001370906856</v>
      </c>
      <c r="Q107" s="20">
        <v>68</v>
      </c>
      <c r="R107" s="6">
        <v>97</v>
      </c>
      <c r="S107" s="21">
        <f t="shared" si="70"/>
        <v>29</v>
      </c>
      <c r="T107" s="20">
        <v>68.478256225585938</v>
      </c>
      <c r="U107" s="6">
        <v>57.391304016113281</v>
      </c>
      <c r="V107" s="15">
        <f t="shared" si="71"/>
        <v>0.16190470991184749</v>
      </c>
      <c r="W107" s="20">
        <v>126</v>
      </c>
      <c r="X107" s="6">
        <v>118</v>
      </c>
      <c r="Y107" s="21">
        <f t="shared" si="72"/>
        <v>-8</v>
      </c>
      <c r="Z107" s="20">
        <v>42.512077331542969</v>
      </c>
      <c r="AA107" s="6">
        <v>42.934783935546875</v>
      </c>
      <c r="AB107" s="15">
        <f t="shared" si="73"/>
        <v>-9.9432121537440799E-3</v>
      </c>
      <c r="AC107" s="20">
        <v>44.444442749023438</v>
      </c>
      <c r="AD107" s="6">
        <v>0</v>
      </c>
      <c r="AE107" s="15">
        <f t="shared" si="74"/>
        <v>1</v>
      </c>
      <c r="AF107" s="20">
        <v>0</v>
      </c>
      <c r="AG107" s="6">
        <v>0</v>
      </c>
      <c r="AH107" s="15">
        <f t="shared" si="75"/>
        <v>0</v>
      </c>
      <c r="AI107" s="6">
        <v>29</v>
      </c>
      <c r="AJ107" s="6">
        <v>0</v>
      </c>
      <c r="AK107" s="14">
        <f t="shared" si="76"/>
        <v>1</v>
      </c>
      <c r="AL107" s="20">
        <v>28</v>
      </c>
      <c r="AM107" s="6">
        <v>31</v>
      </c>
      <c r="AN107" s="15">
        <f t="shared" si="77"/>
        <v>-0.10714285714285714</v>
      </c>
      <c r="AO107" s="20">
        <v>0.75</v>
      </c>
      <c r="AP107" s="6">
        <v>0.5</v>
      </c>
      <c r="AQ107" s="15">
        <f t="shared" si="78"/>
        <v>0.33333333333333331</v>
      </c>
      <c r="AR107" s="20">
        <v>0</v>
      </c>
      <c r="AS107" s="6">
        <v>0</v>
      </c>
      <c r="AT107" s="15">
        <f t="shared" si="79"/>
        <v>0</v>
      </c>
      <c r="AU107" s="20">
        <v>177</v>
      </c>
      <c r="AV107" s="6">
        <v>100.5</v>
      </c>
      <c r="AW107" s="15">
        <f t="shared" si="80"/>
        <v>0.43220338983050849</v>
      </c>
      <c r="AX107" s="20">
        <v>90</v>
      </c>
      <c r="AY107" s="6">
        <v>724</v>
      </c>
      <c r="AZ107" s="15">
        <f t="shared" si="81"/>
        <v>-7.0444444444444443</v>
      </c>
      <c r="BA107" s="20">
        <v>1.1000000238418579</v>
      </c>
      <c r="BB107" s="6">
        <v>1.1000000238418579</v>
      </c>
      <c r="BC107" s="15">
        <f t="shared" si="82"/>
        <v>0</v>
      </c>
      <c r="BD107" s="20">
        <v>17.647058486938477</v>
      </c>
      <c r="BE107" s="6">
        <v>6.6666665077209473</v>
      </c>
      <c r="BF107" s="15">
        <f t="shared" si="83"/>
        <v>0.62222222402360705</v>
      </c>
      <c r="BG107" s="20">
        <v>1.2000000476837158</v>
      </c>
      <c r="BH107" s="6">
        <v>2.0999999046325684</v>
      </c>
      <c r="BI107" s="15">
        <f t="shared" si="84"/>
        <v>-0.74999985098839395</v>
      </c>
      <c r="BJ107" s="20">
        <v>0</v>
      </c>
      <c r="BK107" s="6">
        <v>0</v>
      </c>
      <c r="BL107" s="15">
        <f t="shared" si="85"/>
        <v>0</v>
      </c>
      <c r="BM107" s="20">
        <v>0</v>
      </c>
      <c r="BN107" s="6">
        <v>0</v>
      </c>
      <c r="BO107" s="15">
        <f t="shared" si="86"/>
        <v>0</v>
      </c>
      <c r="BP107" s="20">
        <v>59</v>
      </c>
      <c r="BQ107" s="6">
        <v>72</v>
      </c>
      <c r="BR107" s="15">
        <f t="shared" si="87"/>
        <v>-0.22033898305084745</v>
      </c>
    </row>
    <row r="108" spans="1:70" x14ac:dyDescent="0.2">
      <c r="A108" s="12">
        <v>454</v>
      </c>
      <c r="B108" s="13" t="s">
        <v>108</v>
      </c>
      <c r="C108" s="24" t="s">
        <v>426</v>
      </c>
      <c r="D108" s="13" t="s">
        <v>294</v>
      </c>
      <c r="E108" s="20">
        <v>107</v>
      </c>
      <c r="F108" s="6">
        <v>106</v>
      </c>
      <c r="G108" s="21">
        <f t="shared" si="66"/>
        <v>-1</v>
      </c>
      <c r="H108" s="20">
        <v>51.179550170898438</v>
      </c>
      <c r="I108" s="6">
        <v>51.530796051025391</v>
      </c>
      <c r="J108" s="15">
        <f t="shared" si="67"/>
        <v>-6.8630122569283058E-3</v>
      </c>
      <c r="K108" s="20">
        <v>129</v>
      </c>
      <c r="L108" s="6">
        <v>123</v>
      </c>
      <c r="M108" s="21">
        <f t="shared" si="68"/>
        <v>-6</v>
      </c>
      <c r="N108" s="20">
        <v>39.673912048339844</v>
      </c>
      <c r="O108" s="6">
        <v>41.440216064453125</v>
      </c>
      <c r="P108" s="15">
        <f t="shared" si="69"/>
        <v>-4.4520540700931262E-2</v>
      </c>
      <c r="Q108" s="20">
        <v>132</v>
      </c>
      <c r="R108" s="6">
        <v>127</v>
      </c>
      <c r="S108" s="21">
        <f t="shared" si="70"/>
        <v>-5</v>
      </c>
      <c r="T108" s="20">
        <v>50.217391967773438</v>
      </c>
      <c r="U108" s="6">
        <v>51.739131927490234</v>
      </c>
      <c r="V108" s="15">
        <f t="shared" si="71"/>
        <v>-3.0303046416535528E-2</v>
      </c>
      <c r="W108" s="20">
        <v>84</v>
      </c>
      <c r="X108" s="6">
        <v>86</v>
      </c>
      <c r="Y108" s="21">
        <f t="shared" si="72"/>
        <v>2</v>
      </c>
      <c r="Z108" s="20">
        <v>63.647342681884766</v>
      </c>
      <c r="AA108" s="6">
        <v>61.413043975830078</v>
      </c>
      <c r="AB108" s="15">
        <f t="shared" si="73"/>
        <v>3.5104351759380065E-2</v>
      </c>
      <c r="AC108" s="20">
        <v>0</v>
      </c>
      <c r="AD108" s="6">
        <v>0</v>
      </c>
      <c r="AE108" s="15">
        <f t="shared" si="74"/>
        <v>0</v>
      </c>
      <c r="AF108" s="20">
        <v>0</v>
      </c>
      <c r="AG108" s="6">
        <v>0</v>
      </c>
      <c r="AH108" s="15">
        <f t="shared" si="75"/>
        <v>0</v>
      </c>
      <c r="AI108" s="6">
        <v>0</v>
      </c>
      <c r="AJ108" s="6">
        <v>0</v>
      </c>
      <c r="AK108" s="14">
        <f t="shared" si="76"/>
        <v>0</v>
      </c>
      <c r="AL108" s="20">
        <v>1</v>
      </c>
      <c r="AM108" s="6">
        <v>2</v>
      </c>
      <c r="AN108" s="15">
        <f t="shared" si="77"/>
        <v>-1</v>
      </c>
      <c r="AO108" s="20">
        <v>0.5</v>
      </c>
      <c r="AP108" s="6">
        <v>0.10000000149011612</v>
      </c>
      <c r="AQ108" s="15">
        <f t="shared" si="78"/>
        <v>0.79999999701976776</v>
      </c>
      <c r="AR108" s="20">
        <v>0</v>
      </c>
      <c r="AS108" s="6">
        <v>0</v>
      </c>
      <c r="AT108" s="15">
        <f t="shared" si="79"/>
        <v>0</v>
      </c>
      <c r="AU108" s="20">
        <v>11</v>
      </c>
      <c r="AV108" s="6">
        <v>13.5</v>
      </c>
      <c r="AW108" s="15">
        <f t="shared" si="80"/>
        <v>-0.22727272727272727</v>
      </c>
      <c r="AX108" s="20">
        <v>20</v>
      </c>
      <c r="AY108" s="6">
        <v>31</v>
      </c>
      <c r="AZ108" s="15">
        <f t="shared" si="81"/>
        <v>-0.55000000000000004</v>
      </c>
      <c r="BA108" s="20">
        <v>1.5</v>
      </c>
      <c r="BB108" s="6">
        <v>1.5</v>
      </c>
      <c r="BC108" s="15">
        <f t="shared" si="82"/>
        <v>0</v>
      </c>
      <c r="BD108" s="20">
        <v>17.647058486938477</v>
      </c>
      <c r="BE108" s="6">
        <v>13.333333015441895</v>
      </c>
      <c r="BF108" s="15">
        <f t="shared" si="83"/>
        <v>0.24444444804721416</v>
      </c>
      <c r="BG108" s="20">
        <v>3</v>
      </c>
      <c r="BH108" s="6">
        <v>3</v>
      </c>
      <c r="BI108" s="15">
        <f t="shared" si="84"/>
        <v>0</v>
      </c>
      <c r="BJ108" s="20">
        <v>0</v>
      </c>
      <c r="BK108" s="6">
        <v>0</v>
      </c>
      <c r="BL108" s="15">
        <f t="shared" si="85"/>
        <v>0</v>
      </c>
      <c r="BM108" s="20">
        <v>1</v>
      </c>
      <c r="BN108" s="6">
        <v>0</v>
      </c>
      <c r="BO108" s="15">
        <f t="shared" si="86"/>
        <v>1</v>
      </c>
      <c r="BP108" s="20">
        <v>5</v>
      </c>
      <c r="BQ108" s="6">
        <v>4</v>
      </c>
      <c r="BR108" s="15">
        <f t="shared" si="87"/>
        <v>0.2</v>
      </c>
    </row>
    <row r="109" spans="1:70" x14ac:dyDescent="0.2">
      <c r="A109" s="12">
        <v>800</v>
      </c>
      <c r="B109" s="13" t="s">
        <v>109</v>
      </c>
      <c r="C109" s="24" t="s">
        <v>426</v>
      </c>
      <c r="D109" s="13" t="s">
        <v>295</v>
      </c>
      <c r="E109" s="20">
        <v>108</v>
      </c>
      <c r="F109" s="6">
        <v>109</v>
      </c>
      <c r="G109" s="21">
        <f t="shared" si="66"/>
        <v>1</v>
      </c>
      <c r="H109" s="20">
        <v>50.933979034423828</v>
      </c>
      <c r="I109" s="6">
        <v>50.182167053222656</v>
      </c>
      <c r="J109" s="15">
        <f t="shared" si="67"/>
        <v>1.4760519312521378E-2</v>
      </c>
      <c r="K109" s="20">
        <v>75</v>
      </c>
      <c r="L109" s="6">
        <v>73</v>
      </c>
      <c r="M109" s="21">
        <f t="shared" si="68"/>
        <v>-2</v>
      </c>
      <c r="N109" s="20">
        <v>61.413043975830078</v>
      </c>
      <c r="O109" s="6">
        <v>60.461956024169922</v>
      </c>
      <c r="P109" s="15">
        <f t="shared" si="69"/>
        <v>1.5486741742266831E-2</v>
      </c>
      <c r="Q109" s="20">
        <v>127</v>
      </c>
      <c r="R109" s="6">
        <v>127</v>
      </c>
      <c r="S109" s="21">
        <f t="shared" si="70"/>
        <v>0</v>
      </c>
      <c r="T109" s="20">
        <v>51.413043975830078</v>
      </c>
      <c r="U109" s="6">
        <v>51.739131927490234</v>
      </c>
      <c r="V109" s="15">
        <f t="shared" si="71"/>
        <v>-6.3425140089634511E-3</v>
      </c>
      <c r="W109" s="20">
        <v>130</v>
      </c>
      <c r="X109" s="6">
        <v>132</v>
      </c>
      <c r="Y109" s="21">
        <f t="shared" si="72"/>
        <v>2</v>
      </c>
      <c r="Z109" s="20">
        <v>39.975845336914062</v>
      </c>
      <c r="AA109" s="6">
        <v>38.345409393310547</v>
      </c>
      <c r="AB109" s="15">
        <f t="shared" si="73"/>
        <v>4.0785527607041148E-2</v>
      </c>
      <c r="AC109" s="20">
        <v>0</v>
      </c>
      <c r="AD109" s="6">
        <v>0</v>
      </c>
      <c r="AE109" s="15">
        <f t="shared" si="74"/>
        <v>0</v>
      </c>
      <c r="AF109" s="20">
        <v>0</v>
      </c>
      <c r="AG109" s="6">
        <v>0</v>
      </c>
      <c r="AH109" s="15">
        <f t="shared" si="75"/>
        <v>0</v>
      </c>
      <c r="AI109" s="6">
        <v>0</v>
      </c>
      <c r="AJ109" s="6">
        <v>0</v>
      </c>
      <c r="AK109" s="14">
        <f t="shared" si="76"/>
        <v>0</v>
      </c>
      <c r="AL109" s="20">
        <v>2</v>
      </c>
      <c r="AM109" s="6">
        <v>2</v>
      </c>
      <c r="AN109" s="15">
        <f t="shared" si="77"/>
        <v>0</v>
      </c>
      <c r="AO109" s="20">
        <v>0.5</v>
      </c>
      <c r="AP109" s="6">
        <v>0.10000000149011612</v>
      </c>
      <c r="AQ109" s="15">
        <f t="shared" si="78"/>
        <v>0.79999999701976776</v>
      </c>
      <c r="AR109" s="20">
        <v>1</v>
      </c>
      <c r="AS109" s="6">
        <v>1</v>
      </c>
      <c r="AT109" s="15">
        <f t="shared" si="79"/>
        <v>0</v>
      </c>
      <c r="AU109" s="20">
        <v>134</v>
      </c>
      <c r="AV109" s="6">
        <v>91</v>
      </c>
      <c r="AW109" s="15">
        <f t="shared" si="80"/>
        <v>0.32089552238805968</v>
      </c>
      <c r="AX109" s="20">
        <v>780</v>
      </c>
      <c r="AY109" s="6">
        <v>515</v>
      </c>
      <c r="AZ109" s="15">
        <f t="shared" si="81"/>
        <v>0.33974358974358976</v>
      </c>
      <c r="BA109" s="20">
        <v>1.75</v>
      </c>
      <c r="BB109" s="6">
        <v>1.75</v>
      </c>
      <c r="BC109" s="15">
        <f t="shared" si="82"/>
        <v>0</v>
      </c>
      <c r="BD109" s="20">
        <v>17.647058486938477</v>
      </c>
      <c r="BE109" s="6">
        <v>13.333333015441895</v>
      </c>
      <c r="BF109" s="15">
        <f t="shared" si="83"/>
        <v>0.24444444804721416</v>
      </c>
      <c r="BG109" s="20">
        <v>0</v>
      </c>
      <c r="BH109" s="6">
        <v>0</v>
      </c>
      <c r="BI109" s="15">
        <f t="shared" si="84"/>
        <v>0</v>
      </c>
      <c r="BJ109" s="20">
        <v>0</v>
      </c>
      <c r="BK109" s="6">
        <v>0</v>
      </c>
      <c r="BL109" s="15">
        <f t="shared" si="85"/>
        <v>0</v>
      </c>
      <c r="BM109" s="20">
        <v>1</v>
      </c>
      <c r="BN109" s="6">
        <v>1</v>
      </c>
      <c r="BO109" s="15">
        <f t="shared" si="86"/>
        <v>0</v>
      </c>
      <c r="BP109" s="20">
        <v>11</v>
      </c>
      <c r="BQ109" s="6">
        <v>8</v>
      </c>
      <c r="BR109" s="15">
        <f t="shared" si="87"/>
        <v>0.27272727272727271</v>
      </c>
    </row>
    <row r="110" spans="1:70" x14ac:dyDescent="0.2">
      <c r="A110" s="12">
        <v>417</v>
      </c>
      <c r="B110" s="13" t="s">
        <v>110</v>
      </c>
      <c r="C110" s="24" t="s">
        <v>421</v>
      </c>
      <c r="D110" s="13" t="s">
        <v>296</v>
      </c>
      <c r="E110" s="20">
        <v>109</v>
      </c>
      <c r="F110" s="6">
        <v>103</v>
      </c>
      <c r="G110" s="21">
        <f t="shared" si="66"/>
        <v>-6</v>
      </c>
      <c r="H110" s="20">
        <v>50.748794555664062</v>
      </c>
      <c r="I110" s="6">
        <v>52.698268890380859</v>
      </c>
      <c r="J110" s="15">
        <f t="shared" si="67"/>
        <v>-3.8414199820618528E-2</v>
      </c>
      <c r="K110" s="20">
        <v>163</v>
      </c>
      <c r="L110" s="6">
        <v>150</v>
      </c>
      <c r="M110" s="21">
        <f t="shared" si="68"/>
        <v>-13</v>
      </c>
      <c r="N110" s="20">
        <v>29.34782600402832</v>
      </c>
      <c r="O110" s="6">
        <v>32.744564056396484</v>
      </c>
      <c r="P110" s="15">
        <f t="shared" si="69"/>
        <v>-0.11574070433366762</v>
      </c>
      <c r="Q110" s="20">
        <v>71</v>
      </c>
      <c r="R110" s="6">
        <v>109</v>
      </c>
      <c r="S110" s="21">
        <f t="shared" si="70"/>
        <v>38</v>
      </c>
      <c r="T110" s="20">
        <v>67.282608032226562</v>
      </c>
      <c r="U110" s="6">
        <v>54.456520080566406</v>
      </c>
      <c r="V110" s="15">
        <f t="shared" si="71"/>
        <v>0.19063006513535868</v>
      </c>
      <c r="W110" s="20">
        <v>100</v>
      </c>
      <c r="X110" s="6">
        <v>71</v>
      </c>
      <c r="Y110" s="21">
        <f t="shared" si="72"/>
        <v>-29</v>
      </c>
      <c r="Z110" s="20">
        <v>55.615943908691406</v>
      </c>
      <c r="AA110" s="6">
        <v>70.893722534179688</v>
      </c>
      <c r="AB110" s="15">
        <f t="shared" si="73"/>
        <v>-0.27470141746710047</v>
      </c>
      <c r="AC110" s="20">
        <v>0</v>
      </c>
      <c r="AD110" s="6">
        <v>0</v>
      </c>
      <c r="AE110" s="15">
        <f t="shared" si="74"/>
        <v>0</v>
      </c>
      <c r="AF110" s="20">
        <v>0</v>
      </c>
      <c r="AG110" s="6">
        <v>0</v>
      </c>
      <c r="AH110" s="15">
        <f t="shared" si="75"/>
        <v>0</v>
      </c>
      <c r="AI110" s="6">
        <v>0</v>
      </c>
      <c r="AJ110" s="6">
        <v>0</v>
      </c>
      <c r="AK110" s="14">
        <f t="shared" si="76"/>
        <v>0</v>
      </c>
      <c r="AL110" s="20">
        <v>13</v>
      </c>
      <c r="AM110" s="6">
        <v>10</v>
      </c>
      <c r="AN110" s="15">
        <f t="shared" si="77"/>
        <v>0.23076923076923078</v>
      </c>
      <c r="AO110" s="20">
        <v>1</v>
      </c>
      <c r="AP110" s="6">
        <v>0.5</v>
      </c>
      <c r="AQ110" s="15">
        <f t="shared" si="78"/>
        <v>0.5</v>
      </c>
      <c r="AR110" s="20">
        <v>0</v>
      </c>
      <c r="AS110" s="6">
        <v>0</v>
      </c>
      <c r="AT110" s="15">
        <f t="shared" si="79"/>
        <v>0</v>
      </c>
      <c r="AU110" s="20">
        <v>0</v>
      </c>
      <c r="AV110" s="6">
        <v>5</v>
      </c>
      <c r="AW110" s="15">
        <f t="shared" si="80"/>
        <v>0</v>
      </c>
      <c r="AX110" s="20">
        <v>53</v>
      </c>
      <c r="AY110" s="6">
        <v>21</v>
      </c>
      <c r="AZ110" s="15">
        <f t="shared" si="81"/>
        <v>0.60377358490566035</v>
      </c>
      <c r="BA110" s="20">
        <v>0.85000002384185791</v>
      </c>
      <c r="BB110" s="6">
        <v>1.25</v>
      </c>
      <c r="BC110" s="15">
        <f t="shared" si="82"/>
        <v>-0.47058819404522967</v>
      </c>
      <c r="BD110" s="20">
        <v>23.529411315917969</v>
      </c>
      <c r="BE110" s="6">
        <v>20</v>
      </c>
      <c r="BF110" s="15">
        <f t="shared" si="83"/>
        <v>0.14999998378753632</v>
      </c>
      <c r="BG110" s="20">
        <v>2.75</v>
      </c>
      <c r="BH110" s="6">
        <v>3</v>
      </c>
      <c r="BI110" s="15">
        <f t="shared" si="84"/>
        <v>-9.0909090909090912E-2</v>
      </c>
      <c r="BJ110" s="20">
        <v>34</v>
      </c>
      <c r="BK110" s="6">
        <v>28</v>
      </c>
      <c r="BL110" s="15">
        <f t="shared" si="85"/>
        <v>0.17647058823529413</v>
      </c>
      <c r="BM110" s="20">
        <v>2</v>
      </c>
      <c r="BN110" s="6">
        <v>0</v>
      </c>
      <c r="BO110" s="15">
        <f t="shared" si="86"/>
        <v>1</v>
      </c>
      <c r="BP110" s="20">
        <v>86</v>
      </c>
      <c r="BQ110" s="6">
        <v>60</v>
      </c>
      <c r="BR110" s="15">
        <f t="shared" si="87"/>
        <v>0.30232558139534882</v>
      </c>
    </row>
    <row r="111" spans="1:70" x14ac:dyDescent="0.2">
      <c r="A111" s="12">
        <v>204</v>
      </c>
      <c r="B111" s="13" t="s">
        <v>111</v>
      </c>
      <c r="C111" s="24" t="s">
        <v>426</v>
      </c>
      <c r="D111" s="13" t="s">
        <v>297</v>
      </c>
      <c r="E111" s="20">
        <v>110</v>
      </c>
      <c r="F111" s="6">
        <v>126</v>
      </c>
      <c r="G111" s="21">
        <f t="shared" si="66"/>
        <v>16</v>
      </c>
      <c r="H111" s="20">
        <v>50.320049285888672</v>
      </c>
      <c r="I111" s="6">
        <v>44.748390197753906</v>
      </c>
      <c r="J111" s="15">
        <f t="shared" si="67"/>
        <v>0.1107244362277927</v>
      </c>
      <c r="K111" s="20">
        <v>118</v>
      </c>
      <c r="L111" s="6">
        <v>128</v>
      </c>
      <c r="M111" s="21">
        <f t="shared" si="68"/>
        <v>10</v>
      </c>
      <c r="N111" s="20">
        <v>42.663043975830078</v>
      </c>
      <c r="O111" s="6">
        <v>39.402175903320312</v>
      </c>
      <c r="P111" s="15">
        <f t="shared" si="69"/>
        <v>7.6433085139380755E-2</v>
      </c>
      <c r="Q111" s="20">
        <v>127</v>
      </c>
      <c r="R111" s="6">
        <v>124</v>
      </c>
      <c r="S111" s="21">
        <f t="shared" si="70"/>
        <v>-3</v>
      </c>
      <c r="T111" s="20">
        <v>51.413043975830078</v>
      </c>
      <c r="U111" s="6">
        <v>52.934783935546875</v>
      </c>
      <c r="V111" s="15">
        <f t="shared" si="71"/>
        <v>-2.9598324511425272E-2</v>
      </c>
      <c r="W111" s="20">
        <v>94</v>
      </c>
      <c r="X111" s="6">
        <v>123</v>
      </c>
      <c r="Y111" s="21">
        <f t="shared" si="72"/>
        <v>29</v>
      </c>
      <c r="Z111" s="20">
        <v>56.884056091308594</v>
      </c>
      <c r="AA111" s="6">
        <v>41.908210754394531</v>
      </c>
      <c r="AB111" s="15">
        <f t="shared" si="73"/>
        <v>0.26326964646957102</v>
      </c>
      <c r="AC111" s="20">
        <v>0</v>
      </c>
      <c r="AD111" s="6">
        <v>0</v>
      </c>
      <c r="AE111" s="15">
        <f t="shared" si="74"/>
        <v>0</v>
      </c>
      <c r="AF111" s="20">
        <v>0</v>
      </c>
      <c r="AG111" s="6">
        <v>0</v>
      </c>
      <c r="AH111" s="15">
        <f t="shared" si="75"/>
        <v>0</v>
      </c>
      <c r="AI111" s="6">
        <v>0</v>
      </c>
      <c r="AJ111" s="6">
        <v>0</v>
      </c>
      <c r="AK111" s="14">
        <f t="shared" si="76"/>
        <v>0</v>
      </c>
      <c r="AL111" s="20">
        <v>2</v>
      </c>
      <c r="AM111" s="6">
        <v>4</v>
      </c>
      <c r="AN111" s="15">
        <f t="shared" si="77"/>
        <v>-1</v>
      </c>
      <c r="AO111" s="20">
        <v>0.5</v>
      </c>
      <c r="AP111" s="6">
        <v>0.10000000149011612</v>
      </c>
      <c r="AQ111" s="15">
        <f t="shared" si="78"/>
        <v>0.79999999701976776</v>
      </c>
      <c r="AR111" s="20">
        <v>0</v>
      </c>
      <c r="AS111" s="6">
        <v>0</v>
      </c>
      <c r="AT111" s="15">
        <f t="shared" si="79"/>
        <v>0</v>
      </c>
      <c r="AU111" s="20">
        <v>12</v>
      </c>
      <c r="AV111" s="6">
        <v>4</v>
      </c>
      <c r="AW111" s="15">
        <f t="shared" si="80"/>
        <v>0.66666666666666663</v>
      </c>
      <c r="AX111" s="20">
        <v>77</v>
      </c>
      <c r="AY111" s="6">
        <v>52</v>
      </c>
      <c r="AZ111" s="15">
        <f t="shared" si="81"/>
        <v>0.32467532467532467</v>
      </c>
      <c r="BA111" s="20">
        <v>1.5</v>
      </c>
      <c r="BB111" s="6">
        <v>1.5</v>
      </c>
      <c r="BC111" s="15">
        <f t="shared" si="82"/>
        <v>0</v>
      </c>
      <c r="BD111" s="20">
        <v>5.8823528289794922</v>
      </c>
      <c r="BE111" s="6">
        <v>6.6666665077209473</v>
      </c>
      <c r="BF111" s="15">
        <f t="shared" si="83"/>
        <v>-0.13333332792917876</v>
      </c>
      <c r="BG111" s="20">
        <v>3</v>
      </c>
      <c r="BH111" s="6">
        <v>2.75</v>
      </c>
      <c r="BI111" s="15">
        <f t="shared" si="84"/>
        <v>8.3333333333333329E-2</v>
      </c>
      <c r="BJ111" s="20">
        <v>0</v>
      </c>
      <c r="BK111" s="6">
        <v>0</v>
      </c>
      <c r="BL111" s="15">
        <f t="shared" si="85"/>
        <v>0</v>
      </c>
      <c r="BM111" s="20">
        <v>0</v>
      </c>
      <c r="BN111" s="6">
        <v>0</v>
      </c>
      <c r="BO111" s="15">
        <f t="shared" si="86"/>
        <v>0</v>
      </c>
      <c r="BP111" s="20">
        <v>4</v>
      </c>
      <c r="BQ111" s="6">
        <v>7</v>
      </c>
      <c r="BR111" s="15">
        <f t="shared" si="87"/>
        <v>-0.75</v>
      </c>
    </row>
    <row r="112" spans="1:70" x14ac:dyDescent="0.2">
      <c r="A112" s="12">
        <v>214</v>
      </c>
      <c r="B112" s="13" t="s">
        <v>112</v>
      </c>
      <c r="C112" s="24" t="s">
        <v>425</v>
      </c>
      <c r="D112" s="13" t="s">
        <v>298</v>
      </c>
      <c r="E112" s="20">
        <v>111</v>
      </c>
      <c r="F112" s="6">
        <v>108</v>
      </c>
      <c r="G112" s="21">
        <f t="shared" si="66"/>
        <v>-3</v>
      </c>
      <c r="H112" s="20">
        <v>49.99798583984375</v>
      </c>
      <c r="I112" s="6">
        <v>51.038646697998047</v>
      </c>
      <c r="J112" s="15">
        <f t="shared" si="67"/>
        <v>-2.0814055619916328E-2</v>
      </c>
      <c r="K112" s="20">
        <v>106</v>
      </c>
      <c r="L112" s="6">
        <v>106</v>
      </c>
      <c r="M112" s="21">
        <f t="shared" si="68"/>
        <v>0</v>
      </c>
      <c r="N112" s="20">
        <v>47.554347991943359</v>
      </c>
      <c r="O112" s="6">
        <v>48.36956787109375</v>
      </c>
      <c r="P112" s="15">
        <f t="shared" si="69"/>
        <v>-1.7142909398915634E-2</v>
      </c>
      <c r="Q112" s="20">
        <v>109</v>
      </c>
      <c r="R112" s="6">
        <v>108</v>
      </c>
      <c r="S112" s="21">
        <f t="shared" si="70"/>
        <v>-1</v>
      </c>
      <c r="T112" s="20">
        <v>54.130435943603516</v>
      </c>
      <c r="U112" s="6">
        <v>54.565216064453125</v>
      </c>
      <c r="V112" s="15">
        <f t="shared" si="71"/>
        <v>-8.0320823815753228E-3</v>
      </c>
      <c r="W112" s="20">
        <v>116</v>
      </c>
      <c r="X112" s="6">
        <v>104</v>
      </c>
      <c r="Y112" s="21">
        <f t="shared" si="72"/>
        <v>-12</v>
      </c>
      <c r="Z112" s="20">
        <v>48.309177398681641</v>
      </c>
      <c r="AA112" s="6">
        <v>50.181159973144531</v>
      </c>
      <c r="AB112" s="15">
        <f t="shared" si="73"/>
        <v>-3.8750040370465449E-2</v>
      </c>
      <c r="AC112" s="20">
        <v>0</v>
      </c>
      <c r="AD112" s="6">
        <v>0</v>
      </c>
      <c r="AE112" s="15">
        <f t="shared" si="74"/>
        <v>0</v>
      </c>
      <c r="AF112" s="20">
        <v>0</v>
      </c>
      <c r="AG112" s="6">
        <v>0</v>
      </c>
      <c r="AH112" s="15">
        <f t="shared" si="75"/>
        <v>0</v>
      </c>
      <c r="AI112" s="6">
        <v>0</v>
      </c>
      <c r="AJ112" s="6">
        <v>0</v>
      </c>
      <c r="AK112" s="14">
        <f t="shared" si="76"/>
        <v>0</v>
      </c>
      <c r="AL112" s="20">
        <v>10</v>
      </c>
      <c r="AM112" s="6">
        <v>11</v>
      </c>
      <c r="AN112" s="15">
        <f t="shared" si="77"/>
        <v>-0.1</v>
      </c>
      <c r="AO112" s="20">
        <v>0.5</v>
      </c>
      <c r="AP112" s="6">
        <v>0.10000000149011612</v>
      </c>
      <c r="AQ112" s="15">
        <f t="shared" si="78"/>
        <v>0.79999999701976776</v>
      </c>
      <c r="AR112" s="20">
        <v>0</v>
      </c>
      <c r="AS112" s="6">
        <v>0</v>
      </c>
      <c r="AT112" s="15">
        <f t="shared" si="79"/>
        <v>0</v>
      </c>
      <c r="AU112" s="20">
        <v>20</v>
      </c>
      <c r="AV112" s="6">
        <v>16</v>
      </c>
      <c r="AW112" s="15">
        <f t="shared" si="80"/>
        <v>0.2</v>
      </c>
      <c r="AX112" s="20">
        <v>304</v>
      </c>
      <c r="AY112" s="6">
        <v>284</v>
      </c>
      <c r="AZ112" s="15">
        <f t="shared" si="81"/>
        <v>6.5789473684210523E-2</v>
      </c>
      <c r="BA112" s="20">
        <v>1.5</v>
      </c>
      <c r="BB112" s="6">
        <v>1.5</v>
      </c>
      <c r="BC112" s="15">
        <f t="shared" si="82"/>
        <v>0</v>
      </c>
      <c r="BD112" s="20">
        <v>17.647058486938477</v>
      </c>
      <c r="BE112" s="6">
        <v>26.666666030883789</v>
      </c>
      <c r="BF112" s="15">
        <f t="shared" si="83"/>
        <v>-0.51111110390557168</v>
      </c>
      <c r="BG112" s="20">
        <v>2.0999999046325684</v>
      </c>
      <c r="BH112" s="6">
        <v>2.0999999046325684</v>
      </c>
      <c r="BI112" s="15">
        <f t="shared" si="84"/>
        <v>0</v>
      </c>
      <c r="BJ112" s="20">
        <v>1</v>
      </c>
      <c r="BK112" s="6">
        <v>1</v>
      </c>
      <c r="BL112" s="15">
        <f t="shared" si="85"/>
        <v>0</v>
      </c>
      <c r="BM112" s="20">
        <v>4</v>
      </c>
      <c r="BN112" s="6">
        <v>4</v>
      </c>
      <c r="BO112" s="15">
        <f t="shared" si="86"/>
        <v>0</v>
      </c>
      <c r="BP112" s="20">
        <v>18</v>
      </c>
      <c r="BQ112" s="6">
        <v>20</v>
      </c>
      <c r="BR112" s="15">
        <f t="shared" si="87"/>
        <v>-0.1111111111111111</v>
      </c>
    </row>
    <row r="113" spans="1:70" x14ac:dyDescent="0.2">
      <c r="A113" s="12">
        <v>180</v>
      </c>
      <c r="B113" s="13" t="s">
        <v>113</v>
      </c>
      <c r="C113" s="24" t="s">
        <v>426</v>
      </c>
      <c r="D113" s="13" t="s">
        <v>299</v>
      </c>
      <c r="E113" s="20">
        <v>112</v>
      </c>
      <c r="F113" s="6">
        <v>104</v>
      </c>
      <c r="G113" s="21">
        <f t="shared" si="66"/>
        <v>-8</v>
      </c>
      <c r="H113" s="20">
        <v>49.827899932861328</v>
      </c>
      <c r="I113" s="6">
        <v>52.586555480957031</v>
      </c>
      <c r="J113" s="15">
        <f t="shared" si="67"/>
        <v>-5.5363672798025738E-2</v>
      </c>
      <c r="K113" s="20">
        <v>124</v>
      </c>
      <c r="L113" s="6">
        <v>103</v>
      </c>
      <c r="M113" s="21">
        <f t="shared" si="68"/>
        <v>-21</v>
      </c>
      <c r="N113" s="20">
        <v>40.896739959716797</v>
      </c>
      <c r="O113" s="6">
        <v>48.641304016113281</v>
      </c>
      <c r="P113" s="15">
        <f t="shared" si="69"/>
        <v>-0.1893687385357577</v>
      </c>
      <c r="Q113" s="20">
        <v>144</v>
      </c>
      <c r="R113" s="6">
        <v>136</v>
      </c>
      <c r="S113" s="21">
        <f t="shared" si="70"/>
        <v>-8</v>
      </c>
      <c r="T113" s="20">
        <v>48.260868072509766</v>
      </c>
      <c r="U113" s="6">
        <v>50</v>
      </c>
      <c r="V113" s="15">
        <f t="shared" si="71"/>
        <v>-3.6036068080608649E-2</v>
      </c>
      <c r="W113" s="20">
        <v>89</v>
      </c>
      <c r="X113" s="6">
        <v>90</v>
      </c>
      <c r="Y113" s="21">
        <f t="shared" si="72"/>
        <v>1</v>
      </c>
      <c r="Z113" s="20">
        <v>60.326087951660156</v>
      </c>
      <c r="AA113" s="6">
        <v>59.118358612060547</v>
      </c>
      <c r="AB113" s="15">
        <f t="shared" si="73"/>
        <v>2.002001755140121E-2</v>
      </c>
      <c r="AC113" s="20">
        <v>0</v>
      </c>
      <c r="AD113" s="6">
        <v>0</v>
      </c>
      <c r="AE113" s="15">
        <f t="shared" si="74"/>
        <v>0</v>
      </c>
      <c r="AF113" s="20">
        <v>0</v>
      </c>
      <c r="AG113" s="6">
        <v>0</v>
      </c>
      <c r="AH113" s="15">
        <f t="shared" si="75"/>
        <v>0</v>
      </c>
      <c r="AI113" s="6">
        <v>0</v>
      </c>
      <c r="AJ113" s="6">
        <v>0</v>
      </c>
      <c r="AK113" s="14">
        <f t="shared" si="76"/>
        <v>0</v>
      </c>
      <c r="AL113" s="20">
        <v>0</v>
      </c>
      <c r="AM113" s="6">
        <v>1</v>
      </c>
      <c r="AN113" s="15">
        <f t="shared" si="77"/>
        <v>0</v>
      </c>
      <c r="AO113" s="20">
        <v>0.5</v>
      </c>
      <c r="AP113" s="6">
        <v>0.10000000149011612</v>
      </c>
      <c r="AQ113" s="15">
        <f t="shared" si="78"/>
        <v>0.79999999701976776</v>
      </c>
      <c r="AR113" s="20">
        <v>0</v>
      </c>
      <c r="AS113" s="6">
        <v>0</v>
      </c>
      <c r="AT113" s="15">
        <f t="shared" si="79"/>
        <v>0</v>
      </c>
      <c r="AU113" s="20">
        <v>16</v>
      </c>
      <c r="AV113" s="6">
        <v>58.5</v>
      </c>
      <c r="AW113" s="15">
        <f t="shared" si="80"/>
        <v>-2.65625</v>
      </c>
      <c r="AX113" s="20">
        <v>38</v>
      </c>
      <c r="AY113" s="6">
        <v>52</v>
      </c>
      <c r="AZ113" s="15">
        <f t="shared" si="81"/>
        <v>-0.36842105263157893</v>
      </c>
      <c r="BA113" s="20">
        <v>1.5</v>
      </c>
      <c r="BB113" s="6">
        <v>1.5</v>
      </c>
      <c r="BC113" s="15">
        <f t="shared" si="82"/>
        <v>0</v>
      </c>
      <c r="BD113" s="20">
        <v>11.764705657958984</v>
      </c>
      <c r="BE113" s="6">
        <v>6.6666665077209473</v>
      </c>
      <c r="BF113" s="15">
        <f t="shared" si="83"/>
        <v>0.43333333603541063</v>
      </c>
      <c r="BG113" s="20">
        <v>3</v>
      </c>
      <c r="BH113" s="6">
        <v>3</v>
      </c>
      <c r="BI113" s="15">
        <f t="shared" si="84"/>
        <v>0</v>
      </c>
      <c r="BJ113" s="20">
        <v>0</v>
      </c>
      <c r="BK113" s="6">
        <v>0</v>
      </c>
      <c r="BL113" s="15">
        <f t="shared" si="85"/>
        <v>0</v>
      </c>
      <c r="BM113" s="20">
        <v>0</v>
      </c>
      <c r="BN113" s="6">
        <v>0</v>
      </c>
      <c r="BO113" s="15">
        <f t="shared" si="86"/>
        <v>0</v>
      </c>
      <c r="BP113" s="20">
        <v>10</v>
      </c>
      <c r="BQ113" s="6">
        <v>13</v>
      </c>
      <c r="BR113" s="15">
        <f t="shared" si="87"/>
        <v>-0.3</v>
      </c>
    </row>
    <row r="114" spans="1:70" x14ac:dyDescent="0.2">
      <c r="A114" s="12">
        <v>768</v>
      </c>
      <c r="B114" s="13" t="s">
        <v>114</v>
      </c>
      <c r="C114" s="24" t="s">
        <v>426</v>
      </c>
      <c r="D114" s="13" t="s">
        <v>300</v>
      </c>
      <c r="E114" s="20">
        <v>113</v>
      </c>
      <c r="F114" s="6">
        <v>140</v>
      </c>
      <c r="G114" s="21">
        <f t="shared" si="66"/>
        <v>27</v>
      </c>
      <c r="H114" s="20">
        <v>49.546092987060547</v>
      </c>
      <c r="I114" s="6">
        <v>41.476448059082031</v>
      </c>
      <c r="J114" s="15">
        <f t="shared" si="67"/>
        <v>0.16287146859563645</v>
      </c>
      <c r="K114" s="20">
        <v>128</v>
      </c>
      <c r="L114" s="6">
        <v>143</v>
      </c>
      <c r="M114" s="21">
        <f t="shared" si="68"/>
        <v>15</v>
      </c>
      <c r="N114" s="20">
        <v>39.809780120849609</v>
      </c>
      <c r="O114" s="6">
        <v>34.646739959716797</v>
      </c>
      <c r="P114" s="15">
        <f t="shared" si="69"/>
        <v>0.12969275754499254</v>
      </c>
      <c r="Q114" s="20">
        <v>144</v>
      </c>
      <c r="R114" s="6">
        <v>148</v>
      </c>
      <c r="S114" s="21">
        <f t="shared" si="70"/>
        <v>4</v>
      </c>
      <c r="T114" s="20">
        <v>48.260868072509766</v>
      </c>
      <c r="U114" s="6">
        <v>48.478260040283203</v>
      </c>
      <c r="V114" s="15">
        <f t="shared" si="71"/>
        <v>-4.5045183904859716E-3</v>
      </c>
      <c r="W114" s="20">
        <v>88</v>
      </c>
      <c r="X114" s="6">
        <v>126</v>
      </c>
      <c r="Y114" s="21">
        <f t="shared" si="72"/>
        <v>38</v>
      </c>
      <c r="Z114" s="20">
        <v>60.567634582519531</v>
      </c>
      <c r="AA114" s="6">
        <v>41.304347991943359</v>
      </c>
      <c r="AB114" s="15">
        <f t="shared" si="73"/>
        <v>0.31804587917877453</v>
      </c>
      <c r="AC114" s="20">
        <v>0</v>
      </c>
      <c r="AD114" s="6">
        <v>0</v>
      </c>
      <c r="AE114" s="15">
        <f t="shared" si="74"/>
        <v>0</v>
      </c>
      <c r="AF114" s="20">
        <v>0</v>
      </c>
      <c r="AG114" s="6">
        <v>0</v>
      </c>
      <c r="AH114" s="15">
        <f t="shared" si="75"/>
        <v>0</v>
      </c>
      <c r="AI114" s="6">
        <v>0</v>
      </c>
      <c r="AJ114" s="6">
        <v>0</v>
      </c>
      <c r="AK114" s="14">
        <f t="shared" si="76"/>
        <v>0</v>
      </c>
      <c r="AL114" s="20">
        <v>0</v>
      </c>
      <c r="AM114" s="6">
        <v>0</v>
      </c>
      <c r="AN114" s="15">
        <f t="shared" si="77"/>
        <v>0</v>
      </c>
      <c r="AO114" s="20">
        <v>0.5</v>
      </c>
      <c r="AP114" s="6">
        <v>0.10000000149011612</v>
      </c>
      <c r="AQ114" s="15">
        <f t="shared" si="78"/>
        <v>0.79999999701976776</v>
      </c>
      <c r="AR114" s="20">
        <v>0</v>
      </c>
      <c r="AS114" s="6">
        <v>0</v>
      </c>
      <c r="AT114" s="15">
        <f t="shared" si="79"/>
        <v>0</v>
      </c>
      <c r="AU114" s="20">
        <v>0</v>
      </c>
      <c r="AV114" s="6">
        <v>6</v>
      </c>
      <c r="AW114" s="15">
        <f t="shared" si="80"/>
        <v>0</v>
      </c>
      <c r="AX114" s="20">
        <v>65</v>
      </c>
      <c r="AY114" s="6">
        <v>42</v>
      </c>
      <c r="AZ114" s="15">
        <f t="shared" si="81"/>
        <v>0.35384615384615387</v>
      </c>
      <c r="BA114" s="20">
        <v>1.5</v>
      </c>
      <c r="BB114" s="6">
        <v>1.25</v>
      </c>
      <c r="BC114" s="15">
        <f t="shared" si="82"/>
        <v>0.16666666666666666</v>
      </c>
      <c r="BD114" s="20">
        <v>11.764705657958984</v>
      </c>
      <c r="BE114" s="6">
        <v>6.6666665077209473</v>
      </c>
      <c r="BF114" s="15">
        <f t="shared" si="83"/>
        <v>0.43333333603541063</v>
      </c>
      <c r="BG114" s="20">
        <v>3</v>
      </c>
      <c r="BH114" s="6">
        <v>2.75</v>
      </c>
      <c r="BI114" s="15">
        <f t="shared" si="84"/>
        <v>8.3333333333333329E-2</v>
      </c>
      <c r="BJ114" s="20">
        <v>1</v>
      </c>
      <c r="BK114" s="6">
        <v>0</v>
      </c>
      <c r="BL114" s="15">
        <f t="shared" si="85"/>
        <v>1</v>
      </c>
      <c r="BM114" s="20">
        <v>0</v>
      </c>
      <c r="BN114" s="6">
        <v>0</v>
      </c>
      <c r="BO114" s="15">
        <f t="shared" si="86"/>
        <v>0</v>
      </c>
      <c r="BP114" s="20">
        <v>3</v>
      </c>
      <c r="BQ114" s="6">
        <v>4</v>
      </c>
      <c r="BR114" s="15">
        <f t="shared" si="87"/>
        <v>-0.33333333333333331</v>
      </c>
    </row>
    <row r="115" spans="1:70" x14ac:dyDescent="0.2">
      <c r="A115" s="12">
        <v>748</v>
      </c>
      <c r="B115" s="13" t="s">
        <v>115</v>
      </c>
      <c r="C115" s="24" t="s">
        <v>426</v>
      </c>
      <c r="D115" s="13" t="s">
        <v>301</v>
      </c>
      <c r="E115" s="20">
        <v>114</v>
      </c>
      <c r="F115" s="6">
        <v>91</v>
      </c>
      <c r="G115" s="21">
        <f t="shared" si="66"/>
        <v>-23</v>
      </c>
      <c r="H115" s="20">
        <v>49.32769775390625</v>
      </c>
      <c r="I115" s="6">
        <v>57.706321716308594</v>
      </c>
      <c r="J115" s="15">
        <f t="shared" si="67"/>
        <v>-0.16985637570605741</v>
      </c>
      <c r="K115" s="20">
        <v>140</v>
      </c>
      <c r="L115" s="6">
        <v>87</v>
      </c>
      <c r="M115" s="21">
        <f t="shared" si="68"/>
        <v>-53</v>
      </c>
      <c r="N115" s="20">
        <v>36.413043975830078</v>
      </c>
      <c r="O115" s="6">
        <v>56.114131927490234</v>
      </c>
      <c r="P115" s="15">
        <f t="shared" si="69"/>
        <v>-0.54104479605542366</v>
      </c>
      <c r="Q115" s="20">
        <v>132</v>
      </c>
      <c r="R115" s="6">
        <v>124</v>
      </c>
      <c r="S115" s="21">
        <f t="shared" si="70"/>
        <v>-8</v>
      </c>
      <c r="T115" s="20">
        <v>50.217391967773438</v>
      </c>
      <c r="U115" s="6">
        <v>52.934783935546875</v>
      </c>
      <c r="V115" s="15">
        <f t="shared" si="71"/>
        <v>-5.4112566608741836E-2</v>
      </c>
      <c r="W115" s="20">
        <v>87</v>
      </c>
      <c r="X115" s="6">
        <v>83</v>
      </c>
      <c r="Y115" s="21">
        <f t="shared" si="72"/>
        <v>-4</v>
      </c>
      <c r="Z115" s="20">
        <v>61.352657318115234</v>
      </c>
      <c r="AA115" s="6">
        <v>64.070045471191406</v>
      </c>
      <c r="AB115" s="15">
        <f t="shared" si="73"/>
        <v>-4.4291286993266468E-2</v>
      </c>
      <c r="AC115" s="20">
        <v>0</v>
      </c>
      <c r="AD115" s="6">
        <v>0</v>
      </c>
      <c r="AE115" s="15">
        <f t="shared" si="74"/>
        <v>0</v>
      </c>
      <c r="AF115" s="20">
        <v>0</v>
      </c>
      <c r="AG115" s="6">
        <v>0</v>
      </c>
      <c r="AH115" s="15">
        <f t="shared" si="75"/>
        <v>0</v>
      </c>
      <c r="AI115" s="6">
        <v>0</v>
      </c>
      <c r="AJ115" s="6">
        <v>0</v>
      </c>
      <c r="AK115" s="14">
        <f t="shared" si="76"/>
        <v>0</v>
      </c>
      <c r="AL115" s="20">
        <v>1</v>
      </c>
      <c r="AM115" s="6">
        <v>4</v>
      </c>
      <c r="AN115" s="15">
        <f t="shared" si="77"/>
        <v>-3</v>
      </c>
      <c r="AO115" s="20">
        <v>0.5</v>
      </c>
      <c r="AP115" s="6">
        <v>0.10000000149011612</v>
      </c>
      <c r="AQ115" s="15">
        <f t="shared" si="78"/>
        <v>0.79999999701976776</v>
      </c>
      <c r="AR115" s="20">
        <v>0</v>
      </c>
      <c r="AS115" s="6">
        <v>0</v>
      </c>
      <c r="AT115" s="15">
        <f t="shared" si="79"/>
        <v>0</v>
      </c>
      <c r="AU115" s="20">
        <v>0</v>
      </c>
      <c r="AV115" s="6">
        <v>511.5</v>
      </c>
      <c r="AW115" s="15">
        <f t="shared" si="80"/>
        <v>0</v>
      </c>
      <c r="AX115" s="20">
        <v>114</v>
      </c>
      <c r="AY115" s="6">
        <v>45</v>
      </c>
      <c r="AZ115" s="15">
        <f t="shared" si="81"/>
        <v>0.60526315789473684</v>
      </c>
      <c r="BA115" s="20">
        <v>1.25</v>
      </c>
      <c r="BB115" s="6">
        <v>1.5</v>
      </c>
      <c r="BC115" s="15">
        <f t="shared" si="82"/>
        <v>-0.2</v>
      </c>
      <c r="BD115" s="20">
        <v>11.764705657958984</v>
      </c>
      <c r="BE115" s="6">
        <v>13.333333015441895</v>
      </c>
      <c r="BF115" s="15">
        <f t="shared" si="83"/>
        <v>-0.13333332792917876</v>
      </c>
      <c r="BG115" s="20">
        <v>3</v>
      </c>
      <c r="BH115" s="6">
        <v>3</v>
      </c>
      <c r="BI115" s="15">
        <f t="shared" si="84"/>
        <v>0</v>
      </c>
      <c r="BJ115" s="20">
        <v>0</v>
      </c>
      <c r="BK115" s="6">
        <v>0</v>
      </c>
      <c r="BL115" s="15">
        <f t="shared" si="85"/>
        <v>0</v>
      </c>
      <c r="BM115" s="20">
        <v>1</v>
      </c>
      <c r="BN115" s="6">
        <v>2</v>
      </c>
      <c r="BO115" s="15">
        <f t="shared" si="86"/>
        <v>-1</v>
      </c>
      <c r="BP115" s="20">
        <v>7</v>
      </c>
      <c r="BQ115" s="6">
        <v>12</v>
      </c>
      <c r="BR115" s="15">
        <f t="shared" si="87"/>
        <v>-0.7142857142857143</v>
      </c>
    </row>
    <row r="116" spans="1:70" x14ac:dyDescent="0.2">
      <c r="A116" s="12">
        <v>466</v>
      </c>
      <c r="B116" s="13" t="s">
        <v>116</v>
      </c>
      <c r="C116" s="24" t="s">
        <v>426</v>
      </c>
      <c r="D116" s="13" t="s">
        <v>302</v>
      </c>
      <c r="E116" s="20">
        <v>115</v>
      </c>
      <c r="F116" s="6">
        <v>124</v>
      </c>
      <c r="G116" s="21">
        <f t="shared" si="66"/>
        <v>9</v>
      </c>
      <c r="H116" s="20">
        <v>48.871780395507812</v>
      </c>
      <c r="I116" s="6">
        <v>45.034217834472656</v>
      </c>
      <c r="J116" s="15">
        <f t="shared" si="67"/>
        <v>7.8523076711727424E-2</v>
      </c>
      <c r="K116" s="20">
        <v>122</v>
      </c>
      <c r="L116" s="6">
        <v>117</v>
      </c>
      <c r="M116" s="21">
        <f t="shared" si="68"/>
        <v>-5</v>
      </c>
      <c r="N116" s="20">
        <v>41.168479919433594</v>
      </c>
      <c r="O116" s="6">
        <v>44.293479919433594</v>
      </c>
      <c r="P116" s="15">
        <f t="shared" si="69"/>
        <v>-7.5907587700969323E-2</v>
      </c>
      <c r="Q116" s="20">
        <v>144</v>
      </c>
      <c r="R116" s="6">
        <v>148</v>
      </c>
      <c r="S116" s="21">
        <f t="shared" si="70"/>
        <v>4</v>
      </c>
      <c r="T116" s="20">
        <v>48.260868072509766</v>
      </c>
      <c r="U116" s="6">
        <v>48.478260040283203</v>
      </c>
      <c r="V116" s="15">
        <f t="shared" si="71"/>
        <v>-4.5045183904859716E-3</v>
      </c>
      <c r="W116" s="20">
        <v>93</v>
      </c>
      <c r="X116" s="6">
        <v>120</v>
      </c>
      <c r="Y116" s="21">
        <f t="shared" si="72"/>
        <v>27</v>
      </c>
      <c r="Z116" s="20">
        <v>57.185989379882812</v>
      </c>
      <c r="AA116" s="6">
        <v>42.330917358398438</v>
      </c>
      <c r="AB116" s="15">
        <f t="shared" si="73"/>
        <v>0.25976768405287343</v>
      </c>
      <c r="AC116" s="20">
        <v>0</v>
      </c>
      <c r="AD116" s="6">
        <v>0</v>
      </c>
      <c r="AE116" s="15">
        <f t="shared" si="74"/>
        <v>0</v>
      </c>
      <c r="AF116" s="20">
        <v>0</v>
      </c>
      <c r="AG116" s="6">
        <v>0</v>
      </c>
      <c r="AH116" s="15">
        <f t="shared" si="75"/>
        <v>0</v>
      </c>
      <c r="AI116" s="6">
        <v>0</v>
      </c>
      <c r="AJ116" s="6">
        <v>0</v>
      </c>
      <c r="AK116" s="14">
        <f t="shared" si="76"/>
        <v>0</v>
      </c>
      <c r="AL116" s="20">
        <v>0</v>
      </c>
      <c r="AM116" s="6">
        <v>0</v>
      </c>
      <c r="AN116" s="15">
        <f t="shared" si="77"/>
        <v>0</v>
      </c>
      <c r="AO116" s="20">
        <v>0.5</v>
      </c>
      <c r="AP116" s="6">
        <v>0.10000000149011612</v>
      </c>
      <c r="AQ116" s="15">
        <f t="shared" si="78"/>
        <v>0.79999999701976776</v>
      </c>
      <c r="AR116" s="20">
        <v>0</v>
      </c>
      <c r="AS116" s="6">
        <v>0</v>
      </c>
      <c r="AT116" s="15">
        <f t="shared" si="79"/>
        <v>0</v>
      </c>
      <c r="AU116" s="20">
        <v>12</v>
      </c>
      <c r="AV116" s="6">
        <v>18.5</v>
      </c>
      <c r="AW116" s="15">
        <f t="shared" si="80"/>
        <v>-0.54166666666666663</v>
      </c>
      <c r="AX116" s="20">
        <v>48</v>
      </c>
      <c r="AY116" s="6">
        <v>56</v>
      </c>
      <c r="AZ116" s="15">
        <f t="shared" si="81"/>
        <v>-0.16666666666666666</v>
      </c>
      <c r="BA116" s="20">
        <v>1.5</v>
      </c>
      <c r="BB116" s="6">
        <v>1.5</v>
      </c>
      <c r="BC116" s="15">
        <f t="shared" si="82"/>
        <v>0</v>
      </c>
      <c r="BD116" s="20">
        <v>5.8823528289794922</v>
      </c>
      <c r="BE116" s="6">
        <v>6.6666665077209473</v>
      </c>
      <c r="BF116" s="15">
        <f t="shared" si="83"/>
        <v>-0.13333332792917876</v>
      </c>
      <c r="BG116" s="20">
        <v>3</v>
      </c>
      <c r="BH116" s="6">
        <v>2.75</v>
      </c>
      <c r="BI116" s="15">
        <f t="shared" si="84"/>
        <v>8.3333333333333329E-2</v>
      </c>
      <c r="BJ116" s="20">
        <v>0</v>
      </c>
      <c r="BK116" s="6">
        <v>0</v>
      </c>
      <c r="BL116" s="15">
        <f t="shared" si="85"/>
        <v>0</v>
      </c>
      <c r="BM116" s="20">
        <v>0</v>
      </c>
      <c r="BN116" s="6">
        <v>0</v>
      </c>
      <c r="BO116" s="15">
        <f t="shared" si="86"/>
        <v>0</v>
      </c>
      <c r="BP116" s="20">
        <v>7</v>
      </c>
      <c r="BQ116" s="6">
        <v>12</v>
      </c>
      <c r="BR116" s="15">
        <f t="shared" si="87"/>
        <v>-0.7142857142857143</v>
      </c>
    </row>
    <row r="117" spans="1:70" x14ac:dyDescent="0.2">
      <c r="A117" s="12">
        <v>780</v>
      </c>
      <c r="B117" s="13" t="s">
        <v>117</v>
      </c>
      <c r="C117" s="24" t="s">
        <v>425</v>
      </c>
      <c r="D117" s="13" t="s">
        <v>303</v>
      </c>
      <c r="E117" s="20">
        <v>116</v>
      </c>
      <c r="F117" s="6">
        <v>113</v>
      </c>
      <c r="G117" s="21">
        <f t="shared" si="66"/>
        <v>-3</v>
      </c>
      <c r="H117" s="20">
        <v>48.456119537353516</v>
      </c>
      <c r="I117" s="6">
        <v>49.442432403564453</v>
      </c>
      <c r="J117" s="15">
        <f t="shared" si="67"/>
        <v>-2.035476376622803E-2</v>
      </c>
      <c r="K117" s="20">
        <v>100</v>
      </c>
      <c r="L117" s="6">
        <v>99</v>
      </c>
      <c r="M117" s="21">
        <f t="shared" si="68"/>
        <v>-1</v>
      </c>
      <c r="N117" s="20">
        <v>49.184783935546875</v>
      </c>
      <c r="O117" s="6">
        <v>50.271739959716797</v>
      </c>
      <c r="P117" s="15">
        <f t="shared" si="69"/>
        <v>-2.20994368013144E-2</v>
      </c>
      <c r="Q117" s="20">
        <v>102</v>
      </c>
      <c r="R117" s="6">
        <v>100</v>
      </c>
      <c r="S117" s="21">
        <f t="shared" si="70"/>
        <v>-2</v>
      </c>
      <c r="T117" s="20">
        <v>56.63043212890625</v>
      </c>
      <c r="U117" s="6">
        <v>56.630435943603516</v>
      </c>
      <c r="V117" s="15">
        <f t="shared" si="71"/>
        <v>-6.736126005434167E-8</v>
      </c>
      <c r="W117" s="20">
        <v>131</v>
      </c>
      <c r="X117" s="6">
        <v>125</v>
      </c>
      <c r="Y117" s="21">
        <f t="shared" si="72"/>
        <v>-6</v>
      </c>
      <c r="Z117" s="20">
        <v>39.553138732910156</v>
      </c>
      <c r="AA117" s="6">
        <v>41.425121307373047</v>
      </c>
      <c r="AB117" s="15">
        <f t="shared" si="73"/>
        <v>-4.7328293896062135E-2</v>
      </c>
      <c r="AC117" s="20">
        <v>11.111110687255859</v>
      </c>
      <c r="AD117" s="6">
        <v>11.111110687255859</v>
      </c>
      <c r="AE117" s="15">
        <f t="shared" si="74"/>
        <v>0</v>
      </c>
      <c r="AF117" s="20">
        <v>0</v>
      </c>
      <c r="AG117" s="6">
        <v>0</v>
      </c>
      <c r="AH117" s="15">
        <f t="shared" si="75"/>
        <v>0</v>
      </c>
      <c r="AI117" s="6">
        <v>0</v>
      </c>
      <c r="AJ117" s="6">
        <v>0</v>
      </c>
      <c r="AK117" s="14">
        <f t="shared" si="76"/>
        <v>0</v>
      </c>
      <c r="AL117" s="20">
        <v>1</v>
      </c>
      <c r="AM117" s="6">
        <v>1</v>
      </c>
      <c r="AN117" s="15">
        <f t="shared" si="77"/>
        <v>0</v>
      </c>
      <c r="AO117" s="20">
        <v>0.75</v>
      </c>
      <c r="AP117" s="6">
        <v>0.75</v>
      </c>
      <c r="AQ117" s="15">
        <f t="shared" si="78"/>
        <v>0</v>
      </c>
      <c r="AR117" s="20">
        <v>0</v>
      </c>
      <c r="AS117" s="6">
        <v>0</v>
      </c>
      <c r="AT117" s="15">
        <f t="shared" si="79"/>
        <v>0</v>
      </c>
      <c r="AU117" s="20">
        <v>63</v>
      </c>
      <c r="AV117" s="6">
        <v>51</v>
      </c>
      <c r="AW117" s="15">
        <f t="shared" si="80"/>
        <v>0.19047619047619047</v>
      </c>
      <c r="AX117" s="20">
        <v>99</v>
      </c>
      <c r="AY117" s="6">
        <v>129</v>
      </c>
      <c r="AZ117" s="15">
        <f t="shared" si="81"/>
        <v>-0.30303030303030304</v>
      </c>
      <c r="BA117" s="20">
        <v>1.5</v>
      </c>
      <c r="BB117" s="6">
        <v>1.5</v>
      </c>
      <c r="BC117" s="15">
        <f t="shared" si="82"/>
        <v>0</v>
      </c>
      <c r="BD117" s="20">
        <v>11.764705657958984</v>
      </c>
      <c r="BE117" s="6">
        <v>13.333333015441895</v>
      </c>
      <c r="BF117" s="15">
        <f t="shared" si="83"/>
        <v>-0.13333332792917876</v>
      </c>
      <c r="BG117" s="20">
        <v>1.6000000238418579</v>
      </c>
      <c r="BH117" s="6">
        <v>1.6000000238418579</v>
      </c>
      <c r="BI117" s="15">
        <f t="shared" si="84"/>
        <v>0</v>
      </c>
      <c r="BJ117" s="20">
        <v>0</v>
      </c>
      <c r="BK117" s="6">
        <v>0</v>
      </c>
      <c r="BL117" s="15">
        <f t="shared" si="85"/>
        <v>0</v>
      </c>
      <c r="BM117" s="20">
        <v>1</v>
      </c>
      <c r="BN117" s="6">
        <v>1</v>
      </c>
      <c r="BO117" s="15">
        <f t="shared" si="86"/>
        <v>0</v>
      </c>
      <c r="BP117" s="20">
        <v>8</v>
      </c>
      <c r="BQ117" s="6">
        <v>9</v>
      </c>
      <c r="BR117" s="15">
        <f t="shared" si="87"/>
        <v>-0.125</v>
      </c>
    </row>
    <row r="118" spans="1:70" x14ac:dyDescent="0.2">
      <c r="A118" s="12">
        <v>222</v>
      </c>
      <c r="B118" s="13" t="s">
        <v>118</v>
      </c>
      <c r="C118" s="24" t="s">
        <v>425</v>
      </c>
      <c r="D118" s="13" t="s">
        <v>304</v>
      </c>
      <c r="E118" s="20">
        <v>117</v>
      </c>
      <c r="F118" s="6">
        <v>119</v>
      </c>
      <c r="G118" s="21">
        <f t="shared" si="66"/>
        <v>2</v>
      </c>
      <c r="H118" s="20">
        <v>48.228660583496094</v>
      </c>
      <c r="I118" s="6">
        <v>46.605274200439453</v>
      </c>
      <c r="J118" s="15">
        <f t="shared" si="67"/>
        <v>3.3660200457902939E-2</v>
      </c>
      <c r="K118" s="20">
        <v>109</v>
      </c>
      <c r="L118" s="6">
        <v>115</v>
      </c>
      <c r="M118" s="21">
        <f t="shared" si="68"/>
        <v>6</v>
      </c>
      <c r="N118" s="20">
        <v>45.652172088623047</v>
      </c>
      <c r="O118" s="6">
        <v>46.603263854980469</v>
      </c>
      <c r="P118" s="15">
        <f t="shared" si="69"/>
        <v>-2.0833439524215826E-2</v>
      </c>
      <c r="Q118" s="20">
        <v>108</v>
      </c>
      <c r="R118" s="6">
        <v>110</v>
      </c>
      <c r="S118" s="21">
        <f t="shared" si="70"/>
        <v>2</v>
      </c>
      <c r="T118" s="20">
        <v>54.347824096679688</v>
      </c>
      <c r="U118" s="6">
        <v>54.021739959716797</v>
      </c>
      <c r="V118" s="15">
        <f t="shared" si="71"/>
        <v>5.9999483398418584E-3</v>
      </c>
      <c r="W118" s="20">
        <v>120</v>
      </c>
      <c r="X118" s="6">
        <v>131</v>
      </c>
      <c r="Y118" s="21">
        <f t="shared" si="72"/>
        <v>11</v>
      </c>
      <c r="Z118" s="20">
        <v>44.685989379882812</v>
      </c>
      <c r="AA118" s="6">
        <v>39.190822601318359</v>
      </c>
      <c r="AB118" s="15">
        <f t="shared" si="73"/>
        <v>0.12297292406013779</v>
      </c>
      <c r="AC118" s="20">
        <v>0</v>
      </c>
      <c r="AD118" s="6">
        <v>0</v>
      </c>
      <c r="AE118" s="15">
        <f t="shared" si="74"/>
        <v>0</v>
      </c>
      <c r="AF118" s="20">
        <v>0</v>
      </c>
      <c r="AG118" s="6">
        <v>0</v>
      </c>
      <c r="AH118" s="15">
        <f t="shared" si="75"/>
        <v>0</v>
      </c>
      <c r="AI118" s="6">
        <v>0</v>
      </c>
      <c r="AJ118" s="6">
        <v>0</v>
      </c>
      <c r="AK118" s="14">
        <f t="shared" si="76"/>
        <v>0</v>
      </c>
      <c r="AL118" s="20">
        <v>11</v>
      </c>
      <c r="AM118" s="6">
        <v>10</v>
      </c>
      <c r="AN118" s="15">
        <f t="shared" si="77"/>
        <v>9.0909090909090912E-2</v>
      </c>
      <c r="AO118" s="20">
        <v>0.5</v>
      </c>
      <c r="AP118" s="6">
        <v>0.10000000149011612</v>
      </c>
      <c r="AQ118" s="15">
        <f t="shared" si="78"/>
        <v>0.79999999701976776</v>
      </c>
      <c r="AR118" s="20">
        <v>0</v>
      </c>
      <c r="AS118" s="6">
        <v>0</v>
      </c>
      <c r="AT118" s="15">
        <f t="shared" si="79"/>
        <v>0</v>
      </c>
      <c r="AU118" s="20">
        <v>12</v>
      </c>
      <c r="AV118" s="6">
        <v>14</v>
      </c>
      <c r="AW118" s="15">
        <f t="shared" si="80"/>
        <v>-0.16666666666666666</v>
      </c>
      <c r="AX118" s="20">
        <v>183</v>
      </c>
      <c r="AY118" s="6">
        <v>210</v>
      </c>
      <c r="AZ118" s="15">
        <f t="shared" si="81"/>
        <v>-0.14754098360655737</v>
      </c>
      <c r="BA118" s="20">
        <v>1.5</v>
      </c>
      <c r="BB118" s="6">
        <v>1.5</v>
      </c>
      <c r="BC118" s="15">
        <f t="shared" si="82"/>
        <v>0</v>
      </c>
      <c r="BD118" s="20">
        <v>17.647058486938477</v>
      </c>
      <c r="BE118" s="6">
        <v>6.6666665077209473</v>
      </c>
      <c r="BF118" s="15">
        <f t="shared" si="83"/>
        <v>0.62222222402360705</v>
      </c>
      <c r="BG118" s="20">
        <v>1.2000000476837158</v>
      </c>
      <c r="BH118" s="6">
        <v>1.2000000476837158</v>
      </c>
      <c r="BI118" s="15">
        <f t="shared" si="84"/>
        <v>0</v>
      </c>
      <c r="BJ118" s="20">
        <v>0</v>
      </c>
      <c r="BK118" s="6">
        <v>0</v>
      </c>
      <c r="BL118" s="15">
        <f t="shared" si="85"/>
        <v>0</v>
      </c>
      <c r="BM118" s="20">
        <v>2</v>
      </c>
      <c r="BN118" s="6">
        <v>0</v>
      </c>
      <c r="BO118" s="15">
        <f t="shared" si="86"/>
        <v>1</v>
      </c>
      <c r="BP118" s="20">
        <v>76</v>
      </c>
      <c r="BQ118" s="6">
        <v>69</v>
      </c>
      <c r="BR118" s="15">
        <f t="shared" si="87"/>
        <v>9.2105263157894732E-2</v>
      </c>
    </row>
    <row r="119" spans="1:70" x14ac:dyDescent="0.2">
      <c r="A119" s="12">
        <v>320</v>
      </c>
      <c r="B119" s="13" t="s">
        <v>119</v>
      </c>
      <c r="C119" s="24" t="s">
        <v>425</v>
      </c>
      <c r="D119" s="13" t="s">
        <v>305</v>
      </c>
      <c r="E119" s="20">
        <v>118</v>
      </c>
      <c r="F119" s="6">
        <v>114</v>
      </c>
      <c r="G119" s="21">
        <f t="shared" si="66"/>
        <v>-4</v>
      </c>
      <c r="H119" s="20">
        <v>48.151168823242188</v>
      </c>
      <c r="I119" s="6">
        <v>48.901973724365234</v>
      </c>
      <c r="J119" s="15">
        <f t="shared" si="67"/>
        <v>-1.5592662015727421E-2</v>
      </c>
      <c r="K119" s="20">
        <v>108</v>
      </c>
      <c r="L119" s="6">
        <v>109</v>
      </c>
      <c r="M119" s="21">
        <f t="shared" si="68"/>
        <v>1</v>
      </c>
      <c r="N119" s="20">
        <v>46.059783935546875</v>
      </c>
      <c r="O119" s="6">
        <v>46.875</v>
      </c>
      <c r="P119" s="15">
        <f t="shared" si="69"/>
        <v>-1.7699085727234116E-2</v>
      </c>
      <c r="Q119" s="20">
        <v>109</v>
      </c>
      <c r="R119" s="6">
        <v>120</v>
      </c>
      <c r="S119" s="21">
        <f t="shared" si="70"/>
        <v>11</v>
      </c>
      <c r="T119" s="20">
        <v>54.130435943603516</v>
      </c>
      <c r="U119" s="6">
        <v>53.695652008056641</v>
      </c>
      <c r="V119" s="15">
        <f t="shared" si="71"/>
        <v>8.0321528538927749E-3</v>
      </c>
      <c r="W119" s="20">
        <v>122</v>
      </c>
      <c r="X119" s="6">
        <v>114</v>
      </c>
      <c r="Y119" s="21">
        <f t="shared" si="72"/>
        <v>-8</v>
      </c>
      <c r="Z119" s="20">
        <v>44.263286590576172</v>
      </c>
      <c r="AA119" s="6">
        <v>46.135265350341797</v>
      </c>
      <c r="AB119" s="15">
        <f t="shared" si="73"/>
        <v>-4.2291906090953867E-2</v>
      </c>
      <c r="AC119" s="20">
        <v>0</v>
      </c>
      <c r="AD119" s="6">
        <v>0</v>
      </c>
      <c r="AE119" s="15">
        <f t="shared" si="74"/>
        <v>0</v>
      </c>
      <c r="AF119" s="20">
        <v>0</v>
      </c>
      <c r="AG119" s="6">
        <v>0</v>
      </c>
      <c r="AH119" s="15">
        <f t="shared" si="75"/>
        <v>0</v>
      </c>
      <c r="AI119" s="6">
        <v>0</v>
      </c>
      <c r="AJ119" s="6">
        <v>0</v>
      </c>
      <c r="AK119" s="14">
        <f t="shared" si="76"/>
        <v>0</v>
      </c>
      <c r="AL119" s="20">
        <v>10</v>
      </c>
      <c r="AM119" s="6">
        <v>8</v>
      </c>
      <c r="AN119" s="15">
        <f t="shared" si="77"/>
        <v>0.2</v>
      </c>
      <c r="AO119" s="20">
        <v>0.5</v>
      </c>
      <c r="AP119" s="6">
        <v>0.10000000149011612</v>
      </c>
      <c r="AQ119" s="15">
        <f t="shared" si="78"/>
        <v>0.79999999701976776</v>
      </c>
      <c r="AR119" s="20">
        <v>0</v>
      </c>
      <c r="AS119" s="6">
        <v>0</v>
      </c>
      <c r="AT119" s="15">
        <f t="shared" si="79"/>
        <v>0</v>
      </c>
      <c r="AU119" s="20">
        <v>8</v>
      </c>
      <c r="AV119" s="6">
        <v>6</v>
      </c>
      <c r="AW119" s="15">
        <f t="shared" si="80"/>
        <v>0.25</v>
      </c>
      <c r="AX119" s="20">
        <v>305</v>
      </c>
      <c r="AY119" s="6">
        <v>345</v>
      </c>
      <c r="AZ119" s="15">
        <f t="shared" si="81"/>
        <v>-0.13114754098360656</v>
      </c>
      <c r="BA119" s="20">
        <v>1.5</v>
      </c>
      <c r="BB119" s="6">
        <v>1.5</v>
      </c>
      <c r="BC119" s="15">
        <f t="shared" si="82"/>
        <v>0</v>
      </c>
      <c r="BD119" s="20">
        <v>11.764705657958984</v>
      </c>
      <c r="BE119" s="6">
        <v>13.333333015441895</v>
      </c>
      <c r="BF119" s="15">
        <f t="shared" si="83"/>
        <v>-0.13333332792917876</v>
      </c>
      <c r="BG119" s="20">
        <v>2.0999999046325684</v>
      </c>
      <c r="BH119" s="6">
        <v>2.0999999046325684</v>
      </c>
      <c r="BI119" s="15">
        <f t="shared" si="84"/>
        <v>0</v>
      </c>
      <c r="BJ119" s="20">
        <v>1</v>
      </c>
      <c r="BK119" s="6">
        <v>1</v>
      </c>
      <c r="BL119" s="15">
        <f t="shared" si="85"/>
        <v>0</v>
      </c>
      <c r="BM119" s="20">
        <v>0</v>
      </c>
      <c r="BN119" s="6">
        <v>0</v>
      </c>
      <c r="BO119" s="15">
        <f t="shared" si="86"/>
        <v>0</v>
      </c>
      <c r="BP119" s="20">
        <v>43</v>
      </c>
      <c r="BQ119" s="6">
        <v>39</v>
      </c>
      <c r="BR119" s="15">
        <f t="shared" si="87"/>
        <v>9.3023255813953487E-2</v>
      </c>
    </row>
    <row r="120" spans="1:70" x14ac:dyDescent="0.2">
      <c r="A120" s="12">
        <v>508</v>
      </c>
      <c r="B120" s="13" t="s">
        <v>120</v>
      </c>
      <c r="C120" s="24" t="s">
        <v>426</v>
      </c>
      <c r="D120" s="13" t="s">
        <v>306</v>
      </c>
      <c r="E120" s="20">
        <v>119</v>
      </c>
      <c r="F120" s="6">
        <v>111</v>
      </c>
      <c r="G120" s="21">
        <f t="shared" si="66"/>
        <v>-8</v>
      </c>
      <c r="H120" s="20">
        <v>48.147140502929688</v>
      </c>
      <c r="I120" s="6">
        <v>49.784622192382812</v>
      </c>
      <c r="J120" s="15">
        <f t="shared" si="67"/>
        <v>-3.4009946849356223E-2</v>
      </c>
      <c r="K120" s="20">
        <v>134</v>
      </c>
      <c r="L120" s="6">
        <v>137</v>
      </c>
      <c r="M120" s="21">
        <f t="shared" si="68"/>
        <v>3</v>
      </c>
      <c r="N120" s="20">
        <v>38.451087951660156</v>
      </c>
      <c r="O120" s="6">
        <v>36.684783935546875</v>
      </c>
      <c r="P120" s="15">
        <f t="shared" si="69"/>
        <v>4.593638594397742E-2</v>
      </c>
      <c r="Q120" s="20">
        <v>144</v>
      </c>
      <c r="R120" s="6">
        <v>127</v>
      </c>
      <c r="S120" s="21">
        <f t="shared" si="70"/>
        <v>-17</v>
      </c>
      <c r="T120" s="20">
        <v>48.260868072509766</v>
      </c>
      <c r="U120" s="6">
        <v>51.739131927490234</v>
      </c>
      <c r="V120" s="15">
        <f t="shared" si="71"/>
        <v>-7.2072136161217298E-2</v>
      </c>
      <c r="W120" s="20">
        <v>92</v>
      </c>
      <c r="X120" s="6">
        <v>88</v>
      </c>
      <c r="Y120" s="21">
        <f t="shared" si="72"/>
        <v>-4</v>
      </c>
      <c r="Z120" s="20">
        <v>57.729469299316406</v>
      </c>
      <c r="AA120" s="6">
        <v>60.929950714111328</v>
      </c>
      <c r="AB120" s="15">
        <f t="shared" si="73"/>
        <v>-5.543930082227206E-2</v>
      </c>
      <c r="AC120" s="20">
        <v>0</v>
      </c>
      <c r="AD120" s="6">
        <v>0</v>
      </c>
      <c r="AE120" s="15">
        <f t="shared" si="74"/>
        <v>0</v>
      </c>
      <c r="AF120" s="20">
        <v>0</v>
      </c>
      <c r="AG120" s="6">
        <v>0</v>
      </c>
      <c r="AH120" s="15">
        <f t="shared" si="75"/>
        <v>0</v>
      </c>
      <c r="AI120" s="6">
        <v>0</v>
      </c>
      <c r="AJ120" s="6">
        <v>0</v>
      </c>
      <c r="AK120" s="14">
        <f t="shared" si="76"/>
        <v>0</v>
      </c>
      <c r="AL120" s="20">
        <v>0</v>
      </c>
      <c r="AM120" s="6">
        <v>2</v>
      </c>
      <c r="AN120" s="15">
        <f t="shared" si="77"/>
        <v>0</v>
      </c>
      <c r="AO120" s="20">
        <v>0.5</v>
      </c>
      <c r="AP120" s="6">
        <v>0.10000000149011612</v>
      </c>
      <c r="AQ120" s="15">
        <f t="shared" si="78"/>
        <v>0.79999999701976776</v>
      </c>
      <c r="AR120" s="20">
        <v>0</v>
      </c>
      <c r="AS120" s="6">
        <v>0</v>
      </c>
      <c r="AT120" s="15">
        <f t="shared" si="79"/>
        <v>0</v>
      </c>
      <c r="AU120" s="20">
        <v>7</v>
      </c>
      <c r="AV120" s="6">
        <v>4.5</v>
      </c>
      <c r="AW120" s="15">
        <f t="shared" si="80"/>
        <v>0.35714285714285715</v>
      </c>
      <c r="AX120" s="20">
        <v>166</v>
      </c>
      <c r="AY120" s="6">
        <v>120</v>
      </c>
      <c r="AZ120" s="15">
        <f t="shared" si="81"/>
        <v>0.27710843373493976</v>
      </c>
      <c r="BA120" s="20">
        <v>1.25</v>
      </c>
      <c r="BB120" s="6">
        <v>1.25</v>
      </c>
      <c r="BC120" s="15">
        <f t="shared" si="82"/>
        <v>0</v>
      </c>
      <c r="BD120" s="20">
        <v>5.8823528289794922</v>
      </c>
      <c r="BE120" s="6">
        <v>6.6666665077209473</v>
      </c>
      <c r="BF120" s="15">
        <f t="shared" si="83"/>
        <v>-0.13333332792917876</v>
      </c>
      <c r="BG120" s="20">
        <v>3</v>
      </c>
      <c r="BH120" s="6">
        <v>3</v>
      </c>
      <c r="BI120" s="15">
        <f t="shared" si="84"/>
        <v>0</v>
      </c>
      <c r="BJ120" s="20">
        <v>0</v>
      </c>
      <c r="BK120" s="6">
        <v>0</v>
      </c>
      <c r="BL120" s="15">
        <f t="shared" si="85"/>
        <v>0</v>
      </c>
      <c r="BM120" s="20">
        <v>0</v>
      </c>
      <c r="BN120" s="6">
        <v>1</v>
      </c>
      <c r="BO120" s="15">
        <f t="shared" si="86"/>
        <v>0</v>
      </c>
      <c r="BP120" s="20">
        <v>11</v>
      </c>
      <c r="BQ120" s="6">
        <v>22</v>
      </c>
      <c r="BR120" s="15">
        <f t="shared" si="87"/>
        <v>-1</v>
      </c>
    </row>
    <row r="121" spans="1:70" x14ac:dyDescent="0.2">
      <c r="A121" s="12">
        <v>854</v>
      </c>
      <c r="B121" s="13" t="s">
        <v>121</v>
      </c>
      <c r="C121" s="24" t="s">
        <v>426</v>
      </c>
      <c r="D121" s="13" t="s">
        <v>307</v>
      </c>
      <c r="E121" s="20">
        <v>120</v>
      </c>
      <c r="F121" s="6">
        <v>129</v>
      </c>
      <c r="G121" s="21">
        <f t="shared" si="66"/>
        <v>9</v>
      </c>
      <c r="H121" s="20">
        <v>47.576488494873047</v>
      </c>
      <c r="I121" s="6">
        <v>43.860706329345703</v>
      </c>
      <c r="J121" s="15">
        <f t="shared" si="67"/>
        <v>7.8101227792962594E-2</v>
      </c>
      <c r="K121" s="20">
        <v>132</v>
      </c>
      <c r="L121" s="6">
        <v>126</v>
      </c>
      <c r="M121" s="21">
        <f t="shared" si="68"/>
        <v>-6</v>
      </c>
      <c r="N121" s="20">
        <v>39.13043212890625</v>
      </c>
      <c r="O121" s="6">
        <v>39.673912048339844</v>
      </c>
      <c r="P121" s="15">
        <f t="shared" si="69"/>
        <v>-1.3888932216317561E-2</v>
      </c>
      <c r="Q121" s="20">
        <v>132</v>
      </c>
      <c r="R121" s="6">
        <v>136</v>
      </c>
      <c r="S121" s="21">
        <f t="shared" si="70"/>
        <v>4</v>
      </c>
      <c r="T121" s="20">
        <v>50.217391967773438</v>
      </c>
      <c r="U121" s="6">
        <v>50</v>
      </c>
      <c r="V121" s="15">
        <f t="shared" si="71"/>
        <v>4.3290174828861452E-3</v>
      </c>
      <c r="W121" s="20">
        <v>103</v>
      </c>
      <c r="X121" s="6">
        <v>123</v>
      </c>
      <c r="Y121" s="21">
        <f t="shared" si="72"/>
        <v>20</v>
      </c>
      <c r="Z121" s="20">
        <v>53.381641387939453</v>
      </c>
      <c r="AA121" s="6">
        <v>41.908210754394531</v>
      </c>
      <c r="AB121" s="15">
        <f t="shared" si="73"/>
        <v>0.21493214399617772</v>
      </c>
      <c r="AC121" s="20">
        <v>0</v>
      </c>
      <c r="AD121" s="6">
        <v>0</v>
      </c>
      <c r="AE121" s="15">
        <f t="shared" si="74"/>
        <v>0</v>
      </c>
      <c r="AF121" s="20">
        <v>0</v>
      </c>
      <c r="AG121" s="6">
        <v>0</v>
      </c>
      <c r="AH121" s="15">
        <f t="shared" si="75"/>
        <v>0</v>
      </c>
      <c r="AI121" s="6">
        <v>0</v>
      </c>
      <c r="AJ121" s="6">
        <v>0</v>
      </c>
      <c r="AK121" s="14">
        <f t="shared" si="76"/>
        <v>0</v>
      </c>
      <c r="AL121" s="20">
        <v>1</v>
      </c>
      <c r="AM121" s="6">
        <v>1</v>
      </c>
      <c r="AN121" s="15">
        <f t="shared" si="77"/>
        <v>0</v>
      </c>
      <c r="AO121" s="20">
        <v>0.5</v>
      </c>
      <c r="AP121" s="6">
        <v>0.10000000149011612</v>
      </c>
      <c r="AQ121" s="15">
        <f t="shared" si="78"/>
        <v>0.79999999701976776</v>
      </c>
      <c r="AR121" s="20">
        <v>0</v>
      </c>
      <c r="AS121" s="6">
        <v>0</v>
      </c>
      <c r="AT121" s="15">
        <f t="shared" si="79"/>
        <v>0</v>
      </c>
      <c r="AU121" s="20">
        <v>5</v>
      </c>
      <c r="AV121" s="6">
        <v>5</v>
      </c>
      <c r="AW121" s="15">
        <f t="shared" si="80"/>
        <v>0</v>
      </c>
      <c r="AX121" s="20">
        <v>39</v>
      </c>
      <c r="AY121" s="6">
        <v>33</v>
      </c>
      <c r="AZ121" s="15">
        <f t="shared" si="81"/>
        <v>0.15384615384615385</v>
      </c>
      <c r="BA121" s="20">
        <v>1.5</v>
      </c>
      <c r="BB121" s="6">
        <v>1.5</v>
      </c>
      <c r="BC121" s="15">
        <f t="shared" si="82"/>
        <v>0</v>
      </c>
      <c r="BD121" s="20">
        <v>0</v>
      </c>
      <c r="BE121" s="6">
        <v>6.6666665077209473</v>
      </c>
      <c r="BF121" s="15">
        <f t="shared" si="83"/>
        <v>0</v>
      </c>
      <c r="BG121" s="20">
        <v>3</v>
      </c>
      <c r="BH121" s="6">
        <v>2.75</v>
      </c>
      <c r="BI121" s="15">
        <f t="shared" si="84"/>
        <v>8.3333333333333329E-2</v>
      </c>
      <c r="BJ121" s="20">
        <v>1</v>
      </c>
      <c r="BK121" s="6">
        <v>0</v>
      </c>
      <c r="BL121" s="15">
        <f t="shared" si="85"/>
        <v>1</v>
      </c>
      <c r="BM121" s="20">
        <v>0</v>
      </c>
      <c r="BN121" s="6">
        <v>0</v>
      </c>
      <c r="BO121" s="15">
        <f t="shared" si="86"/>
        <v>0</v>
      </c>
      <c r="BP121" s="20">
        <v>9</v>
      </c>
      <c r="BQ121" s="6">
        <v>7</v>
      </c>
      <c r="BR121" s="15">
        <f t="shared" si="87"/>
        <v>0.22222222222222221</v>
      </c>
    </row>
    <row r="122" spans="1:70" x14ac:dyDescent="0.2">
      <c r="A122" s="12">
        <v>24</v>
      </c>
      <c r="B122" s="13" t="s">
        <v>122</v>
      </c>
      <c r="C122" s="24" t="s">
        <v>426</v>
      </c>
      <c r="D122" s="13" t="s">
        <v>308</v>
      </c>
      <c r="E122" s="20">
        <v>121</v>
      </c>
      <c r="F122" s="6">
        <v>123</v>
      </c>
      <c r="G122" s="21">
        <f t="shared" si="66"/>
        <v>2</v>
      </c>
      <c r="H122" s="20">
        <v>47.385265350341797</v>
      </c>
      <c r="I122" s="6">
        <v>45.7236328125</v>
      </c>
      <c r="J122" s="15">
        <f t="shared" si="67"/>
        <v>3.5066439441808706E-2</v>
      </c>
      <c r="K122" s="20">
        <v>147</v>
      </c>
      <c r="L122" s="6">
        <v>140</v>
      </c>
      <c r="M122" s="21">
        <f t="shared" si="68"/>
        <v>-7</v>
      </c>
      <c r="N122" s="20">
        <v>35.054347991943359</v>
      </c>
      <c r="O122" s="6">
        <v>35.733695983886719</v>
      </c>
      <c r="P122" s="15">
        <f t="shared" si="69"/>
        <v>-1.9379849600953805E-2</v>
      </c>
      <c r="Q122" s="20">
        <v>132</v>
      </c>
      <c r="R122" s="6">
        <v>148</v>
      </c>
      <c r="S122" s="21">
        <f t="shared" si="70"/>
        <v>16</v>
      </c>
      <c r="T122" s="20">
        <v>50.217391967773438</v>
      </c>
      <c r="U122" s="6">
        <v>48.478260040283203</v>
      </c>
      <c r="V122" s="15">
        <f t="shared" si="71"/>
        <v>3.4632063899421674E-2</v>
      </c>
      <c r="W122" s="20">
        <v>94</v>
      </c>
      <c r="X122" s="6">
        <v>97</v>
      </c>
      <c r="Y122" s="21">
        <f t="shared" si="72"/>
        <v>3</v>
      </c>
      <c r="Z122" s="20">
        <v>56.884056091308594</v>
      </c>
      <c r="AA122" s="6">
        <v>52.958938598632812</v>
      </c>
      <c r="AB122" s="15">
        <f t="shared" si="73"/>
        <v>6.9002067756478186E-2</v>
      </c>
      <c r="AC122" s="20">
        <v>0</v>
      </c>
      <c r="AD122" s="6">
        <v>0</v>
      </c>
      <c r="AE122" s="15">
        <f t="shared" si="74"/>
        <v>0</v>
      </c>
      <c r="AF122" s="20">
        <v>0</v>
      </c>
      <c r="AG122" s="6">
        <v>0</v>
      </c>
      <c r="AH122" s="15">
        <f t="shared" si="75"/>
        <v>0</v>
      </c>
      <c r="AI122" s="6">
        <v>0</v>
      </c>
      <c r="AJ122" s="6">
        <v>0</v>
      </c>
      <c r="AK122" s="14">
        <f t="shared" si="76"/>
        <v>0</v>
      </c>
      <c r="AL122" s="20">
        <v>1</v>
      </c>
      <c r="AM122" s="6">
        <v>0</v>
      </c>
      <c r="AN122" s="15">
        <f t="shared" si="77"/>
        <v>1</v>
      </c>
      <c r="AO122" s="20">
        <v>0.5</v>
      </c>
      <c r="AP122" s="6">
        <v>0.10000000149011612</v>
      </c>
      <c r="AQ122" s="15">
        <f t="shared" si="78"/>
        <v>0.79999999701976776</v>
      </c>
      <c r="AR122" s="20">
        <v>0</v>
      </c>
      <c r="AS122" s="6">
        <v>0</v>
      </c>
      <c r="AT122" s="15">
        <f t="shared" si="79"/>
        <v>0</v>
      </c>
      <c r="AU122" s="20">
        <v>0</v>
      </c>
      <c r="AV122" s="6">
        <v>3</v>
      </c>
      <c r="AW122" s="15">
        <f t="shared" si="80"/>
        <v>0</v>
      </c>
      <c r="AX122" s="20">
        <v>314</v>
      </c>
      <c r="AY122" s="6">
        <v>129</v>
      </c>
      <c r="AZ122" s="15">
        <f t="shared" si="81"/>
        <v>0.58917197452229297</v>
      </c>
      <c r="BA122" s="20">
        <v>0.85000002384185791</v>
      </c>
      <c r="BB122" s="6">
        <v>1.25</v>
      </c>
      <c r="BC122" s="15">
        <f t="shared" si="82"/>
        <v>-0.47058819404522967</v>
      </c>
      <c r="BD122" s="20">
        <v>5.8823528289794922</v>
      </c>
      <c r="BE122" s="6">
        <v>0</v>
      </c>
      <c r="BF122" s="15">
        <f t="shared" si="83"/>
        <v>1</v>
      </c>
      <c r="BG122" s="20">
        <v>3</v>
      </c>
      <c r="BH122" s="6">
        <v>3</v>
      </c>
      <c r="BI122" s="15">
        <f t="shared" si="84"/>
        <v>0</v>
      </c>
      <c r="BJ122" s="20">
        <v>0</v>
      </c>
      <c r="BK122" s="6">
        <v>0</v>
      </c>
      <c r="BL122" s="15">
        <f t="shared" si="85"/>
        <v>0</v>
      </c>
      <c r="BM122" s="20">
        <v>0</v>
      </c>
      <c r="BN122" s="6">
        <v>0</v>
      </c>
      <c r="BO122" s="15">
        <f t="shared" si="86"/>
        <v>0</v>
      </c>
      <c r="BP122" s="20">
        <v>4</v>
      </c>
      <c r="BQ122" s="6">
        <v>7</v>
      </c>
      <c r="BR122" s="15">
        <f t="shared" si="87"/>
        <v>-0.75</v>
      </c>
    </row>
    <row r="123" spans="1:70" x14ac:dyDescent="0.2">
      <c r="A123" s="12">
        <v>600</v>
      </c>
      <c r="B123" s="13" t="s">
        <v>123</v>
      </c>
      <c r="C123" s="24" t="s">
        <v>425</v>
      </c>
      <c r="D123" s="13" t="s">
        <v>309</v>
      </c>
      <c r="E123" s="20">
        <v>122</v>
      </c>
      <c r="F123" s="6">
        <v>115</v>
      </c>
      <c r="G123" s="21">
        <f t="shared" si="66"/>
        <v>-7</v>
      </c>
      <c r="H123" s="20">
        <v>47.333938598632812</v>
      </c>
      <c r="I123" s="6">
        <v>48.683574676513672</v>
      </c>
      <c r="J123" s="15">
        <f t="shared" si="67"/>
        <v>-2.8513073660002636E-2</v>
      </c>
      <c r="K123" s="20">
        <v>122</v>
      </c>
      <c r="L123" s="6">
        <v>134</v>
      </c>
      <c r="M123" s="21">
        <f t="shared" si="68"/>
        <v>12</v>
      </c>
      <c r="N123" s="20">
        <v>41.168479919433594</v>
      </c>
      <c r="O123" s="6">
        <v>38.043479919433594</v>
      </c>
      <c r="P123" s="15">
        <f t="shared" si="69"/>
        <v>7.5907587700969323E-2</v>
      </c>
      <c r="Q123" s="20">
        <v>82</v>
      </c>
      <c r="R123" s="6">
        <v>78</v>
      </c>
      <c r="S123" s="21">
        <f t="shared" si="70"/>
        <v>-4</v>
      </c>
      <c r="T123" s="20">
        <v>64.239128112792969</v>
      </c>
      <c r="U123" s="6">
        <v>64.347824096679688</v>
      </c>
      <c r="V123" s="15">
        <f t="shared" si="71"/>
        <v>-1.692052602206355E-3</v>
      </c>
      <c r="W123" s="20">
        <v>137</v>
      </c>
      <c r="X123" s="6">
        <v>117</v>
      </c>
      <c r="Y123" s="21">
        <f t="shared" si="72"/>
        <v>-20</v>
      </c>
      <c r="Z123" s="20">
        <v>36.594203948974609</v>
      </c>
      <c r="AA123" s="6">
        <v>43.659420013427734</v>
      </c>
      <c r="AB123" s="15">
        <f t="shared" si="73"/>
        <v>-0.1930692651301982</v>
      </c>
      <c r="AC123" s="20">
        <v>11.111110687255859</v>
      </c>
      <c r="AD123" s="6">
        <v>11.111110687255859</v>
      </c>
      <c r="AE123" s="15">
        <f t="shared" si="74"/>
        <v>0</v>
      </c>
      <c r="AF123" s="20">
        <v>0</v>
      </c>
      <c r="AG123" s="6">
        <v>0</v>
      </c>
      <c r="AH123" s="15">
        <f t="shared" si="75"/>
        <v>0</v>
      </c>
      <c r="AI123" s="6">
        <v>22</v>
      </c>
      <c r="AJ123" s="6">
        <v>21</v>
      </c>
      <c r="AK123" s="14">
        <f t="shared" si="76"/>
        <v>4.5454545454545456E-2</v>
      </c>
      <c r="AL123" s="20">
        <v>13</v>
      </c>
      <c r="AM123" s="6">
        <v>11</v>
      </c>
      <c r="AN123" s="15">
        <f t="shared" si="77"/>
        <v>0.15384615384615385</v>
      </c>
      <c r="AO123" s="20">
        <v>0.75</v>
      </c>
      <c r="AP123" s="6">
        <v>0.75</v>
      </c>
      <c r="AQ123" s="15">
        <f t="shared" si="78"/>
        <v>0</v>
      </c>
      <c r="AR123" s="20">
        <v>0</v>
      </c>
      <c r="AS123" s="6">
        <v>0</v>
      </c>
      <c r="AT123" s="15">
        <f t="shared" si="79"/>
        <v>0</v>
      </c>
      <c r="AU123" s="20">
        <v>0</v>
      </c>
      <c r="AV123" s="6">
        <v>0</v>
      </c>
      <c r="AW123" s="15">
        <f t="shared" si="80"/>
        <v>0</v>
      </c>
      <c r="AX123" s="20">
        <v>533</v>
      </c>
      <c r="AY123" s="6">
        <v>501</v>
      </c>
      <c r="AZ123" s="15">
        <f t="shared" si="81"/>
        <v>6.0037523452157598E-2</v>
      </c>
      <c r="BA123" s="20">
        <v>1.25</v>
      </c>
      <c r="BB123" s="6">
        <v>1.25</v>
      </c>
      <c r="BC123" s="15">
        <f t="shared" si="82"/>
        <v>0</v>
      </c>
      <c r="BD123" s="20">
        <v>5.8823528289794922</v>
      </c>
      <c r="BE123" s="6">
        <v>6.6666665077209473</v>
      </c>
      <c r="BF123" s="15">
        <f t="shared" si="83"/>
        <v>-0.13333332792917876</v>
      </c>
      <c r="BG123" s="20">
        <v>1.2000000476837158</v>
      </c>
      <c r="BH123" s="6">
        <v>2.0999999046325684</v>
      </c>
      <c r="BI123" s="15">
        <f t="shared" si="84"/>
        <v>-0.74999985098839395</v>
      </c>
      <c r="BJ123" s="20">
        <v>0</v>
      </c>
      <c r="BK123" s="6">
        <v>5</v>
      </c>
      <c r="BL123" s="15">
        <f t="shared" si="85"/>
        <v>0</v>
      </c>
      <c r="BM123" s="20">
        <v>0</v>
      </c>
      <c r="BN123" s="6">
        <v>0</v>
      </c>
      <c r="BO123" s="15">
        <f t="shared" si="86"/>
        <v>0</v>
      </c>
      <c r="BP123" s="20">
        <v>32</v>
      </c>
      <c r="BQ123" s="6">
        <v>31</v>
      </c>
      <c r="BR123" s="15">
        <f t="shared" si="87"/>
        <v>3.125E-2</v>
      </c>
    </row>
    <row r="124" spans="1:70" x14ac:dyDescent="0.2">
      <c r="A124" s="12">
        <v>450</v>
      </c>
      <c r="B124" s="13" t="s">
        <v>124</v>
      </c>
      <c r="C124" s="24" t="s">
        <v>426</v>
      </c>
      <c r="D124" s="13" t="s">
        <v>310</v>
      </c>
      <c r="E124" s="20">
        <v>123</v>
      </c>
      <c r="F124" s="6">
        <v>116</v>
      </c>
      <c r="G124" s="21">
        <f t="shared" si="66"/>
        <v>-7</v>
      </c>
      <c r="H124" s="20">
        <v>46.239933013916016</v>
      </c>
      <c r="I124" s="6">
        <v>47.4547119140625</v>
      </c>
      <c r="J124" s="15">
        <f t="shared" si="67"/>
        <v>-2.6271208043941022E-2</v>
      </c>
      <c r="K124" s="20">
        <v>150</v>
      </c>
      <c r="L124" s="6">
        <v>140</v>
      </c>
      <c r="M124" s="21">
        <f t="shared" si="68"/>
        <v>-10</v>
      </c>
      <c r="N124" s="20">
        <v>34.239128112792969</v>
      </c>
      <c r="O124" s="6">
        <v>35.733695983886719</v>
      </c>
      <c r="P124" s="15">
        <f t="shared" si="69"/>
        <v>-4.3650874116018326E-2</v>
      </c>
      <c r="Q124" s="20">
        <v>144</v>
      </c>
      <c r="R124" s="6">
        <v>148</v>
      </c>
      <c r="S124" s="21">
        <f t="shared" si="70"/>
        <v>4</v>
      </c>
      <c r="T124" s="20">
        <v>48.260868072509766</v>
      </c>
      <c r="U124" s="6">
        <v>48.478260040283203</v>
      </c>
      <c r="V124" s="15">
        <f t="shared" si="71"/>
        <v>-4.5045183904859716E-3</v>
      </c>
      <c r="W124" s="20">
        <v>97</v>
      </c>
      <c r="X124" s="6">
        <v>92</v>
      </c>
      <c r="Y124" s="21">
        <f t="shared" si="72"/>
        <v>-5</v>
      </c>
      <c r="Z124" s="20">
        <v>56.219806671142578</v>
      </c>
      <c r="AA124" s="6">
        <v>58.152175903320312</v>
      </c>
      <c r="AB124" s="15">
        <f t="shared" si="73"/>
        <v>-3.4371680491203337E-2</v>
      </c>
      <c r="AC124" s="20">
        <v>0</v>
      </c>
      <c r="AD124" s="6">
        <v>0</v>
      </c>
      <c r="AE124" s="15">
        <f t="shared" si="74"/>
        <v>0</v>
      </c>
      <c r="AF124" s="20">
        <v>0</v>
      </c>
      <c r="AG124" s="6">
        <v>0</v>
      </c>
      <c r="AH124" s="15">
        <f t="shared" si="75"/>
        <v>0</v>
      </c>
      <c r="AI124" s="6">
        <v>0</v>
      </c>
      <c r="AJ124" s="6">
        <v>0</v>
      </c>
      <c r="AK124" s="14">
        <f t="shared" si="76"/>
        <v>0</v>
      </c>
      <c r="AL124" s="20">
        <v>0</v>
      </c>
      <c r="AM124" s="6">
        <v>0</v>
      </c>
      <c r="AN124" s="15">
        <f t="shared" si="77"/>
        <v>0</v>
      </c>
      <c r="AO124" s="20">
        <v>0.5</v>
      </c>
      <c r="AP124" s="6">
        <v>0.10000000149011612</v>
      </c>
      <c r="AQ124" s="15">
        <f t="shared" si="78"/>
        <v>0.79999999701976776</v>
      </c>
      <c r="AR124" s="20">
        <v>0</v>
      </c>
      <c r="AS124" s="6">
        <v>0</v>
      </c>
      <c r="AT124" s="15">
        <f t="shared" si="79"/>
        <v>0</v>
      </c>
      <c r="AU124" s="20">
        <v>0</v>
      </c>
      <c r="AV124" s="6">
        <v>4.5</v>
      </c>
      <c r="AW124" s="15">
        <f t="shared" si="80"/>
        <v>0</v>
      </c>
      <c r="AX124" s="20">
        <v>70</v>
      </c>
      <c r="AY124" s="6">
        <v>96</v>
      </c>
      <c r="AZ124" s="15">
        <f t="shared" si="81"/>
        <v>-0.37142857142857144</v>
      </c>
      <c r="BA124" s="20">
        <v>1.25</v>
      </c>
      <c r="BB124" s="6">
        <v>1.25</v>
      </c>
      <c r="BC124" s="15">
        <f t="shared" si="82"/>
        <v>0</v>
      </c>
      <c r="BD124" s="20">
        <v>5.8823528289794922</v>
      </c>
      <c r="BE124" s="6">
        <v>6.6666665077209473</v>
      </c>
      <c r="BF124" s="15">
        <f t="shared" si="83"/>
        <v>-0.13333332792917876</v>
      </c>
      <c r="BG124" s="20">
        <v>3</v>
      </c>
      <c r="BH124" s="6">
        <v>3</v>
      </c>
      <c r="BI124" s="15">
        <f t="shared" si="84"/>
        <v>0</v>
      </c>
      <c r="BJ124" s="20">
        <v>0</v>
      </c>
      <c r="BK124" s="6">
        <v>0</v>
      </c>
      <c r="BL124" s="15">
        <f t="shared" si="85"/>
        <v>0</v>
      </c>
      <c r="BM124" s="20">
        <v>0</v>
      </c>
      <c r="BN124" s="6">
        <v>0</v>
      </c>
      <c r="BO124" s="15">
        <f t="shared" si="86"/>
        <v>0</v>
      </c>
      <c r="BP124" s="20">
        <v>2</v>
      </c>
      <c r="BQ124" s="6">
        <v>5</v>
      </c>
      <c r="BR124" s="15">
        <f t="shared" si="87"/>
        <v>-1.5</v>
      </c>
    </row>
    <row r="125" spans="1:70" x14ac:dyDescent="0.2">
      <c r="A125" s="12">
        <v>524</v>
      </c>
      <c r="B125" s="13" t="s">
        <v>125</v>
      </c>
      <c r="C125" s="24" t="s">
        <v>424</v>
      </c>
      <c r="D125" s="13" t="s">
        <v>311</v>
      </c>
      <c r="E125" s="20">
        <v>124</v>
      </c>
      <c r="F125" s="6">
        <v>121</v>
      </c>
      <c r="G125" s="21">
        <f t="shared" si="66"/>
        <v>-3</v>
      </c>
      <c r="H125" s="20">
        <v>45.925926208496094</v>
      </c>
      <c r="I125" s="6">
        <v>46.221820831298828</v>
      </c>
      <c r="J125" s="15">
        <f t="shared" si="67"/>
        <v>-6.4428667471924644E-3</v>
      </c>
      <c r="K125" s="20">
        <v>99</v>
      </c>
      <c r="L125" s="6">
        <v>103</v>
      </c>
      <c r="M125" s="21">
        <f t="shared" si="68"/>
        <v>4</v>
      </c>
      <c r="N125" s="20">
        <v>49.456520080566406</v>
      </c>
      <c r="O125" s="6">
        <v>48.641304016113281</v>
      </c>
      <c r="P125" s="15">
        <f t="shared" si="69"/>
        <v>1.6483490207663407E-2</v>
      </c>
      <c r="Q125" s="20">
        <v>132</v>
      </c>
      <c r="R125" s="6">
        <v>127</v>
      </c>
      <c r="S125" s="21">
        <f t="shared" si="70"/>
        <v>-5</v>
      </c>
      <c r="T125" s="20">
        <v>50.217391967773438</v>
      </c>
      <c r="U125" s="6">
        <v>51.739131927490234</v>
      </c>
      <c r="V125" s="15">
        <f t="shared" si="71"/>
        <v>-3.0303046416535528E-2</v>
      </c>
      <c r="W125" s="20">
        <v>134</v>
      </c>
      <c r="X125" s="6">
        <v>134</v>
      </c>
      <c r="Y125" s="21">
        <f t="shared" si="72"/>
        <v>0</v>
      </c>
      <c r="Z125" s="20">
        <v>38.103862762451172</v>
      </c>
      <c r="AA125" s="6">
        <v>38.285022735595703</v>
      </c>
      <c r="AB125" s="15">
        <f t="shared" si="73"/>
        <v>-4.754372916833313E-3</v>
      </c>
      <c r="AC125" s="20">
        <v>0</v>
      </c>
      <c r="AD125" s="6">
        <v>0</v>
      </c>
      <c r="AE125" s="15">
        <f t="shared" si="74"/>
        <v>0</v>
      </c>
      <c r="AF125" s="20">
        <v>0</v>
      </c>
      <c r="AG125" s="6">
        <v>0</v>
      </c>
      <c r="AH125" s="15">
        <f t="shared" si="75"/>
        <v>0</v>
      </c>
      <c r="AI125" s="6">
        <v>0</v>
      </c>
      <c r="AJ125" s="6">
        <v>0</v>
      </c>
      <c r="AK125" s="14">
        <f t="shared" si="76"/>
        <v>0</v>
      </c>
      <c r="AL125" s="20">
        <v>1</v>
      </c>
      <c r="AM125" s="6">
        <v>2</v>
      </c>
      <c r="AN125" s="15">
        <f t="shared" si="77"/>
        <v>-1</v>
      </c>
      <c r="AO125" s="20">
        <v>0.5</v>
      </c>
      <c r="AP125" s="6">
        <v>0.10000000149011612</v>
      </c>
      <c r="AQ125" s="15">
        <f t="shared" si="78"/>
        <v>0.79999999701976776</v>
      </c>
      <c r="AR125" s="20">
        <v>0</v>
      </c>
      <c r="AS125" s="6">
        <v>0</v>
      </c>
      <c r="AT125" s="15">
        <f t="shared" si="79"/>
        <v>0</v>
      </c>
      <c r="AU125" s="20">
        <v>8</v>
      </c>
      <c r="AV125" s="6">
        <v>6.5</v>
      </c>
      <c r="AW125" s="15">
        <f t="shared" si="80"/>
        <v>0.1875</v>
      </c>
      <c r="AX125" s="20">
        <v>955</v>
      </c>
      <c r="AY125" s="6">
        <v>655</v>
      </c>
      <c r="AZ125" s="15">
        <f t="shared" si="81"/>
        <v>0.31413612565445026</v>
      </c>
      <c r="BA125" s="20">
        <v>1.5</v>
      </c>
      <c r="BB125" s="6">
        <v>1.5</v>
      </c>
      <c r="BC125" s="15">
        <f t="shared" si="82"/>
        <v>0</v>
      </c>
      <c r="BD125" s="20">
        <v>5.8823528289794922</v>
      </c>
      <c r="BE125" s="6">
        <v>6.6666665077209473</v>
      </c>
      <c r="BF125" s="15">
        <f t="shared" si="83"/>
        <v>-0.13333332792917876</v>
      </c>
      <c r="BG125" s="20">
        <v>1.6000000238418579</v>
      </c>
      <c r="BH125" s="6">
        <v>1.2000000476837158</v>
      </c>
      <c r="BI125" s="15">
        <f t="shared" si="84"/>
        <v>0.24999998137354879</v>
      </c>
      <c r="BJ125" s="20">
        <v>1</v>
      </c>
      <c r="BK125" s="6">
        <v>1</v>
      </c>
      <c r="BL125" s="15">
        <f t="shared" si="85"/>
        <v>0</v>
      </c>
      <c r="BM125" s="20">
        <v>1</v>
      </c>
      <c r="BN125" s="6">
        <v>1</v>
      </c>
      <c r="BO125" s="15">
        <f t="shared" si="86"/>
        <v>0</v>
      </c>
      <c r="BP125" s="20">
        <v>8</v>
      </c>
      <c r="BQ125" s="6">
        <v>9</v>
      </c>
      <c r="BR125" s="15">
        <f t="shared" si="87"/>
        <v>-0.125</v>
      </c>
    </row>
    <row r="126" spans="1:70" x14ac:dyDescent="0.2">
      <c r="A126" s="12">
        <v>116</v>
      </c>
      <c r="B126" s="13" t="s">
        <v>126</v>
      </c>
      <c r="C126" s="24" t="s">
        <v>423</v>
      </c>
      <c r="D126" s="13" t="s">
        <v>312</v>
      </c>
      <c r="E126" s="20">
        <v>125</v>
      </c>
      <c r="F126" s="6">
        <v>120</v>
      </c>
      <c r="G126" s="21">
        <f t="shared" si="66"/>
        <v>-5</v>
      </c>
      <c r="H126" s="20">
        <v>45.306964874267578</v>
      </c>
      <c r="I126" s="6">
        <v>46.574073791503906</v>
      </c>
      <c r="J126" s="15">
        <f t="shared" si="67"/>
        <v>-2.7967199320296822E-2</v>
      </c>
      <c r="K126" s="20">
        <v>127</v>
      </c>
      <c r="L126" s="6">
        <v>120</v>
      </c>
      <c r="M126" s="21">
        <f t="shared" si="68"/>
        <v>-7</v>
      </c>
      <c r="N126" s="20">
        <v>39.809783935546875</v>
      </c>
      <c r="O126" s="6">
        <v>41.847824096679688</v>
      </c>
      <c r="P126" s="15">
        <f t="shared" si="69"/>
        <v>-5.1194454218401561E-2</v>
      </c>
      <c r="Q126" s="20">
        <v>101</v>
      </c>
      <c r="R126" s="6">
        <v>99</v>
      </c>
      <c r="S126" s="21">
        <f t="shared" si="70"/>
        <v>-2</v>
      </c>
      <c r="T126" s="20">
        <v>56.739128112792969</v>
      </c>
      <c r="U126" s="6">
        <v>57.173912048339844</v>
      </c>
      <c r="V126" s="15">
        <f t="shared" si="71"/>
        <v>-7.6628589477539802E-3</v>
      </c>
      <c r="W126" s="20">
        <v>132</v>
      </c>
      <c r="X126" s="6">
        <v>128</v>
      </c>
      <c r="Y126" s="21">
        <f t="shared" si="72"/>
        <v>-4</v>
      </c>
      <c r="Z126" s="20">
        <v>39.371978759765625</v>
      </c>
      <c r="AA126" s="6">
        <v>40.700481414794922</v>
      </c>
      <c r="AB126" s="15">
        <f t="shared" si="73"/>
        <v>-3.3742339015657978E-2</v>
      </c>
      <c r="AC126" s="20">
        <v>0</v>
      </c>
      <c r="AD126" s="6">
        <v>0</v>
      </c>
      <c r="AE126" s="15">
        <f t="shared" si="74"/>
        <v>0</v>
      </c>
      <c r="AF126" s="20">
        <v>0</v>
      </c>
      <c r="AG126" s="6">
        <v>0</v>
      </c>
      <c r="AH126" s="15">
        <f t="shared" si="75"/>
        <v>0</v>
      </c>
      <c r="AI126" s="6">
        <v>0</v>
      </c>
      <c r="AJ126" s="6">
        <v>0</v>
      </c>
      <c r="AK126" s="14">
        <f t="shared" si="76"/>
        <v>0</v>
      </c>
      <c r="AL126" s="20">
        <v>2</v>
      </c>
      <c r="AM126" s="6">
        <v>2</v>
      </c>
      <c r="AN126" s="15">
        <f t="shared" si="77"/>
        <v>0</v>
      </c>
      <c r="AO126" s="20">
        <v>0.75</v>
      </c>
      <c r="AP126" s="6">
        <v>0.75</v>
      </c>
      <c r="AQ126" s="15">
        <f t="shared" si="78"/>
        <v>0</v>
      </c>
      <c r="AR126" s="20">
        <v>0</v>
      </c>
      <c r="AS126" s="6">
        <v>0</v>
      </c>
      <c r="AT126" s="15">
        <f t="shared" si="79"/>
        <v>0</v>
      </c>
      <c r="AU126" s="20">
        <v>0</v>
      </c>
      <c r="AV126" s="6">
        <v>8.5</v>
      </c>
      <c r="AW126" s="15">
        <f t="shared" si="80"/>
        <v>0</v>
      </c>
      <c r="AX126" s="20">
        <v>392</v>
      </c>
      <c r="AY126" s="6">
        <v>358</v>
      </c>
      <c r="AZ126" s="15">
        <f t="shared" si="81"/>
        <v>8.673469387755102E-2</v>
      </c>
      <c r="BA126" s="20">
        <v>1.25</v>
      </c>
      <c r="BB126" s="6">
        <v>1.25</v>
      </c>
      <c r="BC126" s="15">
        <f t="shared" si="82"/>
        <v>0</v>
      </c>
      <c r="BD126" s="20">
        <v>5.8823528289794922</v>
      </c>
      <c r="BE126" s="6">
        <v>6.6666665077209473</v>
      </c>
      <c r="BF126" s="15">
        <f t="shared" si="83"/>
        <v>-0.13333332792917876</v>
      </c>
      <c r="BG126" s="20">
        <v>2.0999999046325684</v>
      </c>
      <c r="BH126" s="6">
        <v>2.0999999046325684</v>
      </c>
      <c r="BI126" s="15">
        <f t="shared" si="84"/>
        <v>0</v>
      </c>
      <c r="BJ126" s="20">
        <v>0</v>
      </c>
      <c r="BK126" s="6">
        <v>0</v>
      </c>
      <c r="BL126" s="15">
        <f t="shared" si="85"/>
        <v>0</v>
      </c>
      <c r="BM126" s="20">
        <v>0</v>
      </c>
      <c r="BN126" s="6">
        <v>0</v>
      </c>
      <c r="BO126" s="15">
        <f t="shared" si="86"/>
        <v>0</v>
      </c>
      <c r="BP126" s="20">
        <v>20</v>
      </c>
      <c r="BQ126" s="6">
        <v>16</v>
      </c>
      <c r="BR126" s="15">
        <f t="shared" si="87"/>
        <v>0.2</v>
      </c>
    </row>
    <row r="127" spans="1:70" x14ac:dyDescent="0.2">
      <c r="A127" s="12">
        <v>426</v>
      </c>
      <c r="B127" s="13" t="s">
        <v>127</v>
      </c>
      <c r="C127" s="24" t="s">
        <v>426</v>
      </c>
      <c r="D127" s="13" t="s">
        <v>313</v>
      </c>
      <c r="E127" s="20">
        <v>126</v>
      </c>
      <c r="F127" s="6">
        <v>125</v>
      </c>
      <c r="G127" s="21">
        <f t="shared" si="66"/>
        <v>-1</v>
      </c>
      <c r="H127" s="20">
        <v>45.152976989746094</v>
      </c>
      <c r="I127" s="6">
        <v>44.767513275146484</v>
      </c>
      <c r="J127" s="15">
        <f t="shared" si="67"/>
        <v>8.5368394355735469E-3</v>
      </c>
      <c r="K127" s="20">
        <v>161</v>
      </c>
      <c r="L127" s="6">
        <v>159</v>
      </c>
      <c r="M127" s="21">
        <f t="shared" si="68"/>
        <v>-2</v>
      </c>
      <c r="N127" s="20">
        <v>30.978260040283203</v>
      </c>
      <c r="O127" s="6">
        <v>27.853261947631836</v>
      </c>
      <c r="P127" s="15">
        <f t="shared" si="69"/>
        <v>0.10087713411236503</v>
      </c>
      <c r="Q127" s="20">
        <v>144</v>
      </c>
      <c r="R127" s="6">
        <v>148</v>
      </c>
      <c r="S127" s="21">
        <f t="shared" si="70"/>
        <v>4</v>
      </c>
      <c r="T127" s="20">
        <v>48.260868072509766</v>
      </c>
      <c r="U127" s="6">
        <v>48.478260040283203</v>
      </c>
      <c r="V127" s="15">
        <f t="shared" si="71"/>
        <v>-4.5045183904859716E-3</v>
      </c>
      <c r="W127" s="20">
        <v>97</v>
      </c>
      <c r="X127" s="6">
        <v>93</v>
      </c>
      <c r="Y127" s="21">
        <f t="shared" si="72"/>
        <v>-4</v>
      </c>
      <c r="Z127" s="20">
        <v>56.219806671142578</v>
      </c>
      <c r="AA127" s="6">
        <v>57.971015930175781</v>
      </c>
      <c r="AB127" s="15">
        <f t="shared" si="73"/>
        <v>-3.1149329083909719E-2</v>
      </c>
      <c r="AC127" s="20">
        <v>0</v>
      </c>
      <c r="AD127" s="6">
        <v>0</v>
      </c>
      <c r="AE127" s="15">
        <f t="shared" si="74"/>
        <v>0</v>
      </c>
      <c r="AF127" s="20">
        <v>0</v>
      </c>
      <c r="AG127" s="6">
        <v>0</v>
      </c>
      <c r="AH127" s="15">
        <f t="shared" si="75"/>
        <v>0</v>
      </c>
      <c r="AI127" s="6">
        <v>0</v>
      </c>
      <c r="AJ127" s="6">
        <v>0</v>
      </c>
      <c r="AK127" s="14">
        <f t="shared" si="76"/>
        <v>0</v>
      </c>
      <c r="AL127" s="20">
        <v>0</v>
      </c>
      <c r="AM127" s="6">
        <v>0</v>
      </c>
      <c r="AN127" s="15">
        <f t="shared" si="77"/>
        <v>0</v>
      </c>
      <c r="AO127" s="20">
        <v>0.5</v>
      </c>
      <c r="AP127" s="6">
        <v>0.10000000149011612</v>
      </c>
      <c r="AQ127" s="15">
        <f t="shared" si="78"/>
        <v>0.79999999701976776</v>
      </c>
      <c r="AR127" s="20">
        <v>0</v>
      </c>
      <c r="AS127" s="6">
        <v>0</v>
      </c>
      <c r="AT127" s="15">
        <f t="shared" si="79"/>
        <v>0</v>
      </c>
      <c r="AU127" s="20">
        <v>0</v>
      </c>
      <c r="AV127" s="6">
        <v>1</v>
      </c>
      <c r="AW127" s="15">
        <f t="shared" si="80"/>
        <v>0</v>
      </c>
      <c r="AX127" s="20">
        <v>11</v>
      </c>
      <c r="AY127" s="6">
        <v>6</v>
      </c>
      <c r="AZ127" s="15">
        <f t="shared" si="81"/>
        <v>0.45454545454545453</v>
      </c>
      <c r="BA127" s="20">
        <v>1.25</v>
      </c>
      <c r="BB127" s="6">
        <v>1.25</v>
      </c>
      <c r="BC127" s="15">
        <f t="shared" si="82"/>
        <v>0</v>
      </c>
      <c r="BD127" s="20">
        <v>5.8823528289794922</v>
      </c>
      <c r="BE127" s="6">
        <v>6.6666665077209473</v>
      </c>
      <c r="BF127" s="15">
        <f t="shared" si="83"/>
        <v>-0.13333332792917876</v>
      </c>
      <c r="BG127" s="20">
        <v>3</v>
      </c>
      <c r="BH127" s="6">
        <v>3</v>
      </c>
      <c r="BI127" s="15">
        <f t="shared" si="84"/>
        <v>0</v>
      </c>
      <c r="BJ127" s="20">
        <v>0</v>
      </c>
      <c r="BK127" s="6">
        <v>0</v>
      </c>
      <c r="BL127" s="15">
        <f t="shared" si="85"/>
        <v>0</v>
      </c>
      <c r="BM127" s="20">
        <v>0</v>
      </c>
      <c r="BN127" s="6">
        <v>0</v>
      </c>
      <c r="BO127" s="15">
        <f t="shared" si="86"/>
        <v>0</v>
      </c>
      <c r="BP127" s="20">
        <v>2</v>
      </c>
      <c r="BQ127" s="6">
        <v>4</v>
      </c>
      <c r="BR127" s="15">
        <f t="shared" si="87"/>
        <v>-1</v>
      </c>
    </row>
    <row r="128" spans="1:70" x14ac:dyDescent="0.2">
      <c r="A128" s="12">
        <v>422</v>
      </c>
      <c r="B128" s="13" t="s">
        <v>128</v>
      </c>
      <c r="C128" s="24" t="s">
        <v>427</v>
      </c>
      <c r="D128" s="13" t="s">
        <v>314</v>
      </c>
      <c r="E128" s="20">
        <v>127</v>
      </c>
      <c r="F128" s="6">
        <v>117</v>
      </c>
      <c r="G128" s="21">
        <f t="shared" si="66"/>
        <v>-10</v>
      </c>
      <c r="H128" s="20">
        <v>44.892311096191406</v>
      </c>
      <c r="I128" s="6">
        <v>47.278583526611328</v>
      </c>
      <c r="J128" s="15">
        <f t="shared" si="67"/>
        <v>-5.315548191107429E-2</v>
      </c>
      <c r="K128" s="20">
        <v>93</v>
      </c>
      <c r="L128" s="6">
        <v>94</v>
      </c>
      <c r="M128" s="21">
        <f t="shared" si="68"/>
        <v>1</v>
      </c>
      <c r="N128" s="20">
        <v>51.766304016113281</v>
      </c>
      <c r="O128" s="6">
        <v>52.717391967773438</v>
      </c>
      <c r="P128" s="15">
        <f t="shared" si="69"/>
        <v>-1.8372722753475144E-2</v>
      </c>
      <c r="Q128" s="20">
        <v>171</v>
      </c>
      <c r="R128" s="6">
        <v>127</v>
      </c>
      <c r="S128" s="21">
        <f t="shared" si="70"/>
        <v>-44</v>
      </c>
      <c r="T128" s="20">
        <v>46.195652008056641</v>
      </c>
      <c r="U128" s="6">
        <v>51.739131927490234</v>
      </c>
      <c r="V128" s="15">
        <f t="shared" si="71"/>
        <v>-0.12000003633386962</v>
      </c>
      <c r="W128" s="20">
        <v>136</v>
      </c>
      <c r="X128" s="6">
        <v>137</v>
      </c>
      <c r="Y128" s="21">
        <f t="shared" si="72"/>
        <v>1</v>
      </c>
      <c r="Z128" s="20">
        <v>36.714977264404297</v>
      </c>
      <c r="AA128" s="6">
        <v>37.379226684570312</v>
      </c>
      <c r="AB128" s="15">
        <f t="shared" si="73"/>
        <v>-1.8092055876336197E-2</v>
      </c>
      <c r="AC128" s="20">
        <v>0</v>
      </c>
      <c r="AD128" s="6">
        <v>0</v>
      </c>
      <c r="AE128" s="15">
        <f t="shared" si="74"/>
        <v>0</v>
      </c>
      <c r="AF128" s="20">
        <v>0</v>
      </c>
      <c r="AG128" s="6">
        <v>0</v>
      </c>
      <c r="AH128" s="15">
        <f t="shared" si="75"/>
        <v>0</v>
      </c>
      <c r="AI128" s="6">
        <v>0</v>
      </c>
      <c r="AJ128" s="6">
        <v>0</v>
      </c>
      <c r="AK128" s="14">
        <f t="shared" si="76"/>
        <v>0</v>
      </c>
      <c r="AL128" s="20">
        <v>3</v>
      </c>
      <c r="AM128" s="6">
        <v>2</v>
      </c>
      <c r="AN128" s="15">
        <f t="shared" si="77"/>
        <v>0.33333333333333331</v>
      </c>
      <c r="AO128" s="20">
        <v>0.10000000149011612</v>
      </c>
      <c r="AP128" s="6">
        <v>0.10000000149011612</v>
      </c>
      <c r="AQ128" s="15">
        <f t="shared" si="78"/>
        <v>0</v>
      </c>
      <c r="AR128" s="20">
        <v>0</v>
      </c>
      <c r="AS128" s="6">
        <v>0</v>
      </c>
      <c r="AT128" s="15">
        <f t="shared" si="79"/>
        <v>0</v>
      </c>
      <c r="AU128" s="20">
        <v>23</v>
      </c>
      <c r="AV128" s="6">
        <v>22.5</v>
      </c>
      <c r="AW128" s="15">
        <f t="shared" si="80"/>
        <v>2.1739130434782608E-2</v>
      </c>
      <c r="AX128" s="20">
        <v>845</v>
      </c>
      <c r="AY128" s="6">
        <v>792</v>
      </c>
      <c r="AZ128" s="15">
        <f t="shared" si="81"/>
        <v>6.2721893491124267E-2</v>
      </c>
      <c r="BA128" s="20">
        <v>1.5</v>
      </c>
      <c r="BB128" s="6">
        <v>1.5</v>
      </c>
      <c r="BC128" s="15">
        <f t="shared" si="82"/>
        <v>0</v>
      </c>
      <c r="BD128" s="20">
        <v>5.8823528289794922</v>
      </c>
      <c r="BE128" s="6">
        <v>6.6666665077209473</v>
      </c>
      <c r="BF128" s="15">
        <f t="shared" si="83"/>
        <v>-0.13333332792917876</v>
      </c>
      <c r="BG128" s="20">
        <v>0.94999998807907104</v>
      </c>
      <c r="BH128" s="6">
        <v>0.94999998807907104</v>
      </c>
      <c r="BI128" s="15">
        <f t="shared" si="84"/>
        <v>0</v>
      </c>
      <c r="BJ128" s="20">
        <v>1</v>
      </c>
      <c r="BK128" s="6">
        <v>1</v>
      </c>
      <c r="BL128" s="15">
        <f t="shared" si="85"/>
        <v>0</v>
      </c>
      <c r="BM128" s="20">
        <v>3</v>
      </c>
      <c r="BN128" s="6">
        <v>1</v>
      </c>
      <c r="BO128" s="15">
        <f t="shared" si="86"/>
        <v>0.66666666666666663</v>
      </c>
      <c r="BP128" s="20">
        <v>7</v>
      </c>
      <c r="BQ128" s="6">
        <v>9</v>
      </c>
      <c r="BR128" s="15">
        <f t="shared" si="87"/>
        <v>-0.2857142857142857</v>
      </c>
    </row>
    <row r="129" spans="1:70" x14ac:dyDescent="0.2">
      <c r="A129" s="12">
        <v>690</v>
      </c>
      <c r="B129" s="13" t="s">
        <v>129</v>
      </c>
      <c r="C129" s="24" t="s">
        <v>426</v>
      </c>
      <c r="D129" s="13" t="s">
        <v>315</v>
      </c>
      <c r="E129" s="20">
        <v>128</v>
      </c>
      <c r="F129" s="6">
        <v>122</v>
      </c>
      <c r="G129" s="21">
        <f t="shared" si="66"/>
        <v>-6</v>
      </c>
      <c r="H129" s="20">
        <v>44.875202178955078</v>
      </c>
      <c r="I129" s="6">
        <v>46.156402587890625</v>
      </c>
      <c r="J129" s="15">
        <f t="shared" si="67"/>
        <v>-2.8550298310107351E-2</v>
      </c>
      <c r="K129" s="20">
        <v>156</v>
      </c>
      <c r="L129" s="6">
        <v>145</v>
      </c>
      <c r="M129" s="21">
        <f t="shared" si="68"/>
        <v>-11</v>
      </c>
      <c r="N129" s="20">
        <v>32.065216064453125</v>
      </c>
      <c r="O129" s="6">
        <v>34.375</v>
      </c>
      <c r="P129" s="15">
        <f t="shared" si="69"/>
        <v>-7.2033942665599454E-2</v>
      </c>
      <c r="Q129" s="20">
        <v>127</v>
      </c>
      <c r="R129" s="6">
        <v>127</v>
      </c>
      <c r="S129" s="21">
        <f t="shared" si="70"/>
        <v>0</v>
      </c>
      <c r="T129" s="20">
        <v>51.413043975830078</v>
      </c>
      <c r="U129" s="6">
        <v>51.739131927490234</v>
      </c>
      <c r="V129" s="15">
        <f t="shared" si="71"/>
        <v>-6.3425140089634511E-3</v>
      </c>
      <c r="W129" s="20">
        <v>107</v>
      </c>
      <c r="X129" s="6">
        <v>98</v>
      </c>
      <c r="Y129" s="21">
        <f t="shared" si="72"/>
        <v>-9</v>
      </c>
      <c r="Z129" s="20">
        <v>51.147342681884766</v>
      </c>
      <c r="AA129" s="6">
        <v>52.355072021484375</v>
      </c>
      <c r="AB129" s="15">
        <f t="shared" si="73"/>
        <v>-2.3612748507995506E-2</v>
      </c>
      <c r="AC129" s="20">
        <v>0</v>
      </c>
      <c r="AD129" s="6">
        <v>0</v>
      </c>
      <c r="AE129" s="15">
        <f t="shared" si="74"/>
        <v>0</v>
      </c>
      <c r="AF129" s="20">
        <v>0</v>
      </c>
      <c r="AG129" s="6">
        <v>0</v>
      </c>
      <c r="AH129" s="15">
        <f t="shared" si="75"/>
        <v>0</v>
      </c>
      <c r="AI129" s="6">
        <v>0</v>
      </c>
      <c r="AJ129" s="6">
        <v>0</v>
      </c>
      <c r="AK129" s="14">
        <f t="shared" si="76"/>
        <v>0</v>
      </c>
      <c r="AL129" s="20">
        <v>2</v>
      </c>
      <c r="AM129" s="6">
        <v>2</v>
      </c>
      <c r="AN129" s="15">
        <f t="shared" si="77"/>
        <v>0</v>
      </c>
      <c r="AO129" s="20">
        <v>0.5</v>
      </c>
      <c r="AP129" s="6">
        <v>0.10000000149011612</v>
      </c>
      <c r="AQ129" s="15">
        <f t="shared" si="78"/>
        <v>0.79999999701976776</v>
      </c>
      <c r="AR129" s="20">
        <v>0</v>
      </c>
      <c r="AS129" s="6">
        <v>0</v>
      </c>
      <c r="AT129" s="15">
        <f t="shared" si="79"/>
        <v>0</v>
      </c>
      <c r="AU129" s="20">
        <v>0</v>
      </c>
      <c r="AV129" s="6">
        <v>10</v>
      </c>
      <c r="AW129" s="15">
        <f t="shared" si="80"/>
        <v>0</v>
      </c>
      <c r="AX129" s="20">
        <v>19</v>
      </c>
      <c r="AY129" s="6">
        <v>24</v>
      </c>
      <c r="AZ129" s="15">
        <f t="shared" si="81"/>
        <v>-0.26315789473684209</v>
      </c>
      <c r="BA129" s="20">
        <v>1.25</v>
      </c>
      <c r="BB129" s="6">
        <v>1.25</v>
      </c>
      <c r="BC129" s="15">
        <f t="shared" si="82"/>
        <v>0</v>
      </c>
      <c r="BD129" s="20">
        <v>0</v>
      </c>
      <c r="BE129" s="6">
        <v>0</v>
      </c>
      <c r="BF129" s="15">
        <f t="shared" si="83"/>
        <v>0</v>
      </c>
      <c r="BG129" s="20">
        <v>3</v>
      </c>
      <c r="BH129" s="6">
        <v>3</v>
      </c>
      <c r="BI129" s="15">
        <f t="shared" si="84"/>
        <v>0</v>
      </c>
      <c r="BJ129" s="20">
        <v>0</v>
      </c>
      <c r="BK129" s="6">
        <v>0</v>
      </c>
      <c r="BL129" s="15">
        <f t="shared" si="85"/>
        <v>0</v>
      </c>
      <c r="BM129" s="20">
        <v>0</v>
      </c>
      <c r="BN129" s="6">
        <v>0</v>
      </c>
      <c r="BO129" s="15">
        <f t="shared" si="86"/>
        <v>0</v>
      </c>
      <c r="BP129" s="20">
        <v>3</v>
      </c>
      <c r="BQ129" s="6">
        <v>4</v>
      </c>
      <c r="BR129" s="15">
        <f t="shared" si="87"/>
        <v>-0.33333333333333331</v>
      </c>
    </row>
    <row r="130" spans="1:70" x14ac:dyDescent="0.2">
      <c r="A130" s="12">
        <v>887</v>
      </c>
      <c r="B130" s="13" t="s">
        <v>130</v>
      </c>
      <c r="C130" s="24" t="s">
        <v>427</v>
      </c>
      <c r="D130" s="13" t="s">
        <v>316</v>
      </c>
      <c r="E130" s="20">
        <v>129</v>
      </c>
      <c r="F130" s="6">
        <v>136</v>
      </c>
      <c r="G130" s="21">
        <f t="shared" ref="G130:G161" si="88">F130-E130</f>
        <v>7</v>
      </c>
      <c r="H130" s="20">
        <v>44.433372497558594</v>
      </c>
      <c r="I130" s="6">
        <v>42.321861267089844</v>
      </c>
      <c r="J130" s="15">
        <f t="shared" ref="J130:J161" si="89">(H130-I130)/H130</f>
        <v>4.7520841020671292E-2</v>
      </c>
      <c r="K130" s="20">
        <v>121</v>
      </c>
      <c r="L130" s="6">
        <v>161</v>
      </c>
      <c r="M130" s="21">
        <f t="shared" ref="M130:M161" si="90">L130-K130</f>
        <v>40</v>
      </c>
      <c r="N130" s="20">
        <v>41.440216064453125</v>
      </c>
      <c r="O130" s="6">
        <v>27.581521987915039</v>
      </c>
      <c r="P130" s="15">
        <f t="shared" ref="P130:P161" si="91">(N130-O130)/N130</f>
        <v>0.3344262021941023</v>
      </c>
      <c r="Q130" s="20">
        <v>174</v>
      </c>
      <c r="R130" s="6">
        <v>148</v>
      </c>
      <c r="S130" s="21">
        <f t="shared" ref="S130:S161" si="92">R130-Q130</f>
        <v>-26</v>
      </c>
      <c r="T130" s="20">
        <v>42.282608032226562</v>
      </c>
      <c r="U130" s="6">
        <v>48.478260040283203</v>
      </c>
      <c r="V130" s="15">
        <f t="shared" ref="V130:V161" si="93">(T130-U130)/T130</f>
        <v>-0.14652956135852585</v>
      </c>
      <c r="W130" s="20">
        <v>112</v>
      </c>
      <c r="X130" s="6">
        <v>100</v>
      </c>
      <c r="Y130" s="21">
        <f t="shared" ref="Y130:Y161" si="94">X130-W130</f>
        <v>-12</v>
      </c>
      <c r="Z130" s="20">
        <v>49.577293395996094</v>
      </c>
      <c r="AA130" s="6">
        <v>50.905796051025391</v>
      </c>
      <c r="AB130" s="15">
        <f t="shared" ref="AB130:AB161" si="95">(Z130-AA130)/Z130</f>
        <v>-2.6796595054472818E-2</v>
      </c>
      <c r="AC130" s="20">
        <v>0</v>
      </c>
      <c r="AD130" s="6">
        <v>0</v>
      </c>
      <c r="AE130" s="15">
        <f t="shared" ref="AE130:AE161" si="96">IFERROR((AC130-AD130)/AC130,0)</f>
        <v>0</v>
      </c>
      <c r="AF130" s="20">
        <v>0</v>
      </c>
      <c r="AG130" s="6">
        <v>0</v>
      </c>
      <c r="AH130" s="15">
        <f t="shared" ref="AH130:AH161" si="97">IFERROR((AF130-AG130)/AF130,0)</f>
        <v>0</v>
      </c>
      <c r="AI130" s="6">
        <v>0</v>
      </c>
      <c r="AJ130" s="6">
        <v>0</v>
      </c>
      <c r="AK130" s="14">
        <f t="shared" ref="AK130:AK161" si="98">IFERROR((AI130-AJ130)/AI130,0)</f>
        <v>0</v>
      </c>
      <c r="AL130" s="20">
        <v>0</v>
      </c>
      <c r="AM130" s="6">
        <v>0</v>
      </c>
      <c r="AN130" s="15">
        <f t="shared" ref="AN130:AN161" si="99">IFERROR((AL130-AM130)/AL130,0)</f>
        <v>0</v>
      </c>
      <c r="AO130" s="20">
        <v>0.10000000149011612</v>
      </c>
      <c r="AP130" s="6">
        <v>0.10000000149011612</v>
      </c>
      <c r="AQ130" s="15">
        <f t="shared" ref="AQ130:AQ161" si="100">IFERROR((AO130-AP130)/AO130,0)</f>
        <v>0</v>
      </c>
      <c r="AR130" s="20">
        <v>0</v>
      </c>
      <c r="AS130" s="6">
        <v>0</v>
      </c>
      <c r="AT130" s="15">
        <f t="shared" ref="AT130:AT161" si="101">IFERROR((AR130-AS130)/AR130,0)</f>
        <v>0</v>
      </c>
      <c r="AU130" s="20">
        <v>0</v>
      </c>
      <c r="AV130" s="6">
        <v>0</v>
      </c>
      <c r="AW130" s="15">
        <f t="shared" ref="AW130:AW161" si="102">IFERROR((AU130-AV130)/AU130,0)</f>
        <v>0</v>
      </c>
      <c r="AX130" s="20">
        <v>96</v>
      </c>
      <c r="AY130" s="6">
        <v>88</v>
      </c>
      <c r="AZ130" s="15">
        <f t="shared" ref="AZ130:AZ161" si="103">IFERROR((AX130-AY130)/AX130,0)</f>
        <v>8.3333333333333329E-2</v>
      </c>
      <c r="BA130" s="20">
        <v>1.5</v>
      </c>
      <c r="BB130" s="6">
        <v>0.60000002384185791</v>
      </c>
      <c r="BC130" s="15">
        <f t="shared" ref="BC130:BC161" si="104">IFERROR((BA130-BB130)/BA130,0)</f>
        <v>0.5999999841054281</v>
      </c>
      <c r="BD130" s="20">
        <v>0</v>
      </c>
      <c r="BE130" s="6">
        <v>0</v>
      </c>
      <c r="BF130" s="15">
        <f t="shared" ref="BF130:BF161" si="105">IFERROR((BD130-BE130)/BD130,0)</f>
        <v>0</v>
      </c>
      <c r="BG130" s="20">
        <v>3</v>
      </c>
      <c r="BH130" s="6">
        <v>3</v>
      </c>
      <c r="BI130" s="15">
        <f t="shared" ref="BI130:BI161" si="106">IFERROR((BG130-BH130)/BG130,0)</f>
        <v>0</v>
      </c>
      <c r="BJ130" s="20">
        <v>0</v>
      </c>
      <c r="BK130" s="6">
        <v>0</v>
      </c>
      <c r="BL130" s="15">
        <f t="shared" ref="BL130:BL161" si="107">IFERROR((BJ130-BK130)/BJ130,0)</f>
        <v>0</v>
      </c>
      <c r="BM130" s="20">
        <v>0</v>
      </c>
      <c r="BN130" s="6">
        <v>0</v>
      </c>
      <c r="BO130" s="15">
        <f t="shared" ref="BO130:BO161" si="108">IFERROR((BM130-BN130)/BM130,0)</f>
        <v>0</v>
      </c>
      <c r="BP130" s="20">
        <v>0</v>
      </c>
      <c r="BQ130" s="6">
        <v>0</v>
      </c>
      <c r="BR130" s="15">
        <f t="shared" ref="BR130:BR161" si="109">IFERROR((BP130-BQ130)/BP130,0)</f>
        <v>0</v>
      </c>
    </row>
    <row r="131" spans="1:70" x14ac:dyDescent="0.2">
      <c r="A131" s="12">
        <v>120</v>
      </c>
      <c r="B131" s="13" t="s">
        <v>131</v>
      </c>
      <c r="C131" s="24" t="s">
        <v>426</v>
      </c>
      <c r="D131" s="13" t="s">
        <v>317</v>
      </c>
      <c r="E131" s="20">
        <v>130</v>
      </c>
      <c r="F131" s="6">
        <v>128</v>
      </c>
      <c r="G131" s="21">
        <f t="shared" si="88"/>
        <v>-2</v>
      </c>
      <c r="H131" s="20">
        <v>43.963363647460938</v>
      </c>
      <c r="I131" s="6">
        <v>44.057971954345703</v>
      </c>
      <c r="J131" s="15">
        <f t="shared" si="89"/>
        <v>-2.1519806274020083E-3</v>
      </c>
      <c r="K131" s="20">
        <v>104</v>
      </c>
      <c r="L131" s="6">
        <v>100</v>
      </c>
      <c r="M131" s="21">
        <f t="shared" si="90"/>
        <v>-4</v>
      </c>
      <c r="N131" s="20">
        <v>48.097824096679688</v>
      </c>
      <c r="O131" s="6">
        <v>50</v>
      </c>
      <c r="P131" s="15">
        <f t="shared" si="91"/>
        <v>-3.9548065615126742E-2</v>
      </c>
      <c r="Q131" s="20">
        <v>132</v>
      </c>
      <c r="R131" s="6">
        <v>148</v>
      </c>
      <c r="S131" s="21">
        <f t="shared" si="92"/>
        <v>16</v>
      </c>
      <c r="T131" s="20">
        <v>50.217391967773438</v>
      </c>
      <c r="U131" s="6">
        <v>48.478260040283203</v>
      </c>
      <c r="V131" s="15">
        <f t="shared" si="93"/>
        <v>3.4632063899421674E-2</v>
      </c>
      <c r="W131" s="20">
        <v>143</v>
      </c>
      <c r="X131" s="6">
        <v>141</v>
      </c>
      <c r="Y131" s="21">
        <f t="shared" si="94"/>
        <v>-2</v>
      </c>
      <c r="Z131" s="20">
        <v>33.574878692626953</v>
      </c>
      <c r="AA131" s="6">
        <v>33.695652008056641</v>
      </c>
      <c r="AB131" s="15">
        <f t="shared" si="95"/>
        <v>-3.5971333369615222E-3</v>
      </c>
      <c r="AC131" s="20">
        <v>0</v>
      </c>
      <c r="AD131" s="6">
        <v>0</v>
      </c>
      <c r="AE131" s="15">
        <f t="shared" si="96"/>
        <v>0</v>
      </c>
      <c r="AF131" s="20">
        <v>0</v>
      </c>
      <c r="AG131" s="6">
        <v>0</v>
      </c>
      <c r="AH131" s="15">
        <f t="shared" si="97"/>
        <v>0</v>
      </c>
      <c r="AI131" s="6">
        <v>0</v>
      </c>
      <c r="AJ131" s="6">
        <v>0</v>
      </c>
      <c r="AK131" s="14">
        <f t="shared" si="98"/>
        <v>0</v>
      </c>
      <c r="AL131" s="20">
        <v>1</v>
      </c>
      <c r="AM131" s="6">
        <v>0</v>
      </c>
      <c r="AN131" s="15">
        <f t="shared" si="99"/>
        <v>1</v>
      </c>
      <c r="AO131" s="20">
        <v>0.5</v>
      </c>
      <c r="AP131" s="6">
        <v>0.10000000149011612</v>
      </c>
      <c r="AQ131" s="15">
        <f t="shared" si="100"/>
        <v>0.79999999701976776</v>
      </c>
      <c r="AR131" s="20">
        <v>0</v>
      </c>
      <c r="AS131" s="6">
        <v>0</v>
      </c>
      <c r="AT131" s="15">
        <f t="shared" si="101"/>
        <v>0</v>
      </c>
      <c r="AU131" s="20">
        <v>40</v>
      </c>
      <c r="AV131" s="6">
        <v>23.5</v>
      </c>
      <c r="AW131" s="15">
        <f t="shared" si="102"/>
        <v>0.41249999999999998</v>
      </c>
      <c r="AX131" s="20">
        <v>105</v>
      </c>
      <c r="AY131" s="6">
        <v>275</v>
      </c>
      <c r="AZ131" s="15">
        <f t="shared" si="103"/>
        <v>-1.6190476190476191</v>
      </c>
      <c r="BA131" s="20">
        <v>1.5</v>
      </c>
      <c r="BB131" s="6">
        <v>1.5</v>
      </c>
      <c r="BC131" s="15">
        <f t="shared" si="104"/>
        <v>0</v>
      </c>
      <c r="BD131" s="20">
        <v>5.8823528289794922</v>
      </c>
      <c r="BE131" s="6">
        <v>6.6666665077209473</v>
      </c>
      <c r="BF131" s="15">
        <f t="shared" si="105"/>
        <v>-0.13333332792917876</v>
      </c>
      <c r="BG131" s="20">
        <v>0</v>
      </c>
      <c r="BH131" s="6">
        <v>0</v>
      </c>
      <c r="BI131" s="15">
        <f t="shared" si="106"/>
        <v>0</v>
      </c>
      <c r="BJ131" s="20">
        <v>0</v>
      </c>
      <c r="BK131" s="6">
        <v>0</v>
      </c>
      <c r="BL131" s="15">
        <f t="shared" si="107"/>
        <v>0</v>
      </c>
      <c r="BM131" s="20">
        <v>1</v>
      </c>
      <c r="BN131" s="6">
        <v>1</v>
      </c>
      <c r="BO131" s="15">
        <f t="shared" si="108"/>
        <v>0</v>
      </c>
      <c r="BP131" s="20">
        <v>3</v>
      </c>
      <c r="BQ131" s="6">
        <v>2</v>
      </c>
      <c r="BR131" s="15">
        <f t="shared" si="109"/>
        <v>0.33333333333333331</v>
      </c>
    </row>
    <row r="132" spans="1:70" x14ac:dyDescent="0.2">
      <c r="A132" s="12">
        <v>646</v>
      </c>
      <c r="B132" s="13" t="s">
        <v>132</v>
      </c>
      <c r="C132" s="24" t="s">
        <v>426</v>
      </c>
      <c r="D132" s="13" t="s">
        <v>318</v>
      </c>
      <c r="E132" s="20">
        <v>131</v>
      </c>
      <c r="F132" s="6">
        <v>127</v>
      </c>
      <c r="G132" s="21">
        <f t="shared" si="88"/>
        <v>-4</v>
      </c>
      <c r="H132" s="20">
        <v>43.933170318603516</v>
      </c>
      <c r="I132" s="6">
        <v>44.464572906494141</v>
      </c>
      <c r="J132" s="15">
        <f t="shared" si="89"/>
        <v>-1.2095703179098877E-2</v>
      </c>
      <c r="K132" s="20">
        <v>102</v>
      </c>
      <c r="L132" s="6">
        <v>101</v>
      </c>
      <c r="M132" s="21">
        <f t="shared" si="90"/>
        <v>-1</v>
      </c>
      <c r="N132" s="20">
        <v>48.369564056396484</v>
      </c>
      <c r="O132" s="6">
        <v>49.456523895263672</v>
      </c>
      <c r="P132" s="15">
        <f t="shared" si="91"/>
        <v>-2.2471979230572491E-2</v>
      </c>
      <c r="Q132" s="20">
        <v>132</v>
      </c>
      <c r="R132" s="6">
        <v>136</v>
      </c>
      <c r="S132" s="21">
        <f t="shared" si="92"/>
        <v>4</v>
      </c>
      <c r="T132" s="20">
        <v>50.217391967773438</v>
      </c>
      <c r="U132" s="6">
        <v>50</v>
      </c>
      <c r="V132" s="15">
        <f t="shared" si="93"/>
        <v>4.3290174828861452E-3</v>
      </c>
      <c r="W132" s="20">
        <v>145</v>
      </c>
      <c r="X132" s="6">
        <v>140</v>
      </c>
      <c r="Y132" s="21">
        <f t="shared" si="94"/>
        <v>-5</v>
      </c>
      <c r="Z132" s="20">
        <v>33.212558746337891</v>
      </c>
      <c r="AA132" s="6">
        <v>33.937198638916016</v>
      </c>
      <c r="AB132" s="15">
        <f t="shared" si="95"/>
        <v>-2.1818249479439035E-2</v>
      </c>
      <c r="AC132" s="20">
        <v>0</v>
      </c>
      <c r="AD132" s="6">
        <v>0</v>
      </c>
      <c r="AE132" s="15">
        <f t="shared" si="96"/>
        <v>0</v>
      </c>
      <c r="AF132" s="20">
        <v>0</v>
      </c>
      <c r="AG132" s="6">
        <v>0</v>
      </c>
      <c r="AH132" s="15">
        <f t="shared" si="97"/>
        <v>0</v>
      </c>
      <c r="AI132" s="6">
        <v>0</v>
      </c>
      <c r="AJ132" s="6">
        <v>0</v>
      </c>
      <c r="AK132" s="14">
        <f t="shared" si="98"/>
        <v>0</v>
      </c>
      <c r="AL132" s="20">
        <v>1</v>
      </c>
      <c r="AM132" s="6">
        <v>1</v>
      </c>
      <c r="AN132" s="15">
        <f t="shared" si="99"/>
        <v>0</v>
      </c>
      <c r="AO132" s="20">
        <v>0.5</v>
      </c>
      <c r="AP132" s="6">
        <v>0.10000000149011612</v>
      </c>
      <c r="AQ132" s="15">
        <f t="shared" si="100"/>
        <v>0.79999999701976776</v>
      </c>
      <c r="AR132" s="20">
        <v>0</v>
      </c>
      <c r="AS132" s="6">
        <v>0</v>
      </c>
      <c r="AT132" s="15">
        <f t="shared" si="101"/>
        <v>0</v>
      </c>
      <c r="AU132" s="20">
        <v>76</v>
      </c>
      <c r="AV132" s="6">
        <v>51.5</v>
      </c>
      <c r="AW132" s="15">
        <f t="shared" si="102"/>
        <v>0.32236842105263158</v>
      </c>
      <c r="AX132" s="20">
        <v>73</v>
      </c>
      <c r="AY132" s="6">
        <v>113</v>
      </c>
      <c r="AZ132" s="15">
        <f t="shared" si="103"/>
        <v>-0.54794520547945202</v>
      </c>
      <c r="BA132" s="20">
        <v>1.5</v>
      </c>
      <c r="BB132" s="6">
        <v>1.5</v>
      </c>
      <c r="BC132" s="15">
        <f t="shared" si="104"/>
        <v>0</v>
      </c>
      <c r="BD132" s="20">
        <v>5.8823528289794922</v>
      </c>
      <c r="BE132" s="6">
        <v>6.6666665077209473</v>
      </c>
      <c r="BF132" s="15">
        <f t="shared" si="105"/>
        <v>-0.13333332792917876</v>
      </c>
      <c r="BG132" s="20">
        <v>0</v>
      </c>
      <c r="BH132" s="6">
        <v>0</v>
      </c>
      <c r="BI132" s="15">
        <f t="shared" si="106"/>
        <v>0</v>
      </c>
      <c r="BJ132" s="20">
        <v>0</v>
      </c>
      <c r="BK132" s="6">
        <v>0</v>
      </c>
      <c r="BL132" s="15">
        <f t="shared" si="107"/>
        <v>0</v>
      </c>
      <c r="BM132" s="20">
        <v>1</v>
      </c>
      <c r="BN132" s="6">
        <v>1</v>
      </c>
      <c r="BO132" s="15">
        <f t="shared" si="108"/>
        <v>0</v>
      </c>
      <c r="BP132" s="20">
        <v>2</v>
      </c>
      <c r="BQ132" s="6">
        <v>3</v>
      </c>
      <c r="BR132" s="15">
        <f t="shared" si="109"/>
        <v>-0.5</v>
      </c>
    </row>
    <row r="133" spans="1:70" x14ac:dyDescent="0.2">
      <c r="A133" s="12">
        <v>862</v>
      </c>
      <c r="B133" s="13" t="s">
        <v>133</v>
      </c>
      <c r="C133" s="24" t="s">
        <v>425</v>
      </c>
      <c r="D133" s="13" t="s">
        <v>319</v>
      </c>
      <c r="E133" s="20">
        <v>132</v>
      </c>
      <c r="F133" s="6">
        <v>141</v>
      </c>
      <c r="G133" s="21">
        <f t="shared" si="88"/>
        <v>9</v>
      </c>
      <c r="H133" s="20">
        <v>43.911029815673828</v>
      </c>
      <c r="I133" s="6">
        <v>41.188606262207031</v>
      </c>
      <c r="J133" s="15">
        <f t="shared" si="89"/>
        <v>6.1998626880188562E-2</v>
      </c>
      <c r="K133" s="20">
        <v>151</v>
      </c>
      <c r="L133" s="6">
        <v>162</v>
      </c>
      <c r="M133" s="21">
        <f t="shared" si="90"/>
        <v>11</v>
      </c>
      <c r="N133" s="20">
        <v>33.967391967773438</v>
      </c>
      <c r="O133" s="6">
        <v>27.309783935546875</v>
      </c>
      <c r="P133" s="15">
        <f t="shared" si="91"/>
        <v>0.19599997664062546</v>
      </c>
      <c r="Q133" s="20">
        <v>106</v>
      </c>
      <c r="R133" s="6">
        <v>103</v>
      </c>
      <c r="S133" s="21">
        <f t="shared" si="92"/>
        <v>-3</v>
      </c>
      <c r="T133" s="20">
        <v>55.434783935546875</v>
      </c>
      <c r="U133" s="6">
        <v>55.434783935546875</v>
      </c>
      <c r="V133" s="15">
        <f t="shared" si="93"/>
        <v>0</v>
      </c>
      <c r="W133" s="20">
        <v>127</v>
      </c>
      <c r="X133" s="6">
        <v>127</v>
      </c>
      <c r="Y133" s="21">
        <f t="shared" si="94"/>
        <v>0</v>
      </c>
      <c r="Z133" s="20">
        <v>42.330917358398438</v>
      </c>
      <c r="AA133" s="6">
        <v>40.821254730224609</v>
      </c>
      <c r="AB133" s="15">
        <f t="shared" si="95"/>
        <v>3.566335724293751E-2</v>
      </c>
      <c r="AC133" s="20">
        <v>0</v>
      </c>
      <c r="AD133" s="6">
        <v>0</v>
      </c>
      <c r="AE133" s="15">
        <f t="shared" si="96"/>
        <v>0</v>
      </c>
      <c r="AF133" s="20">
        <v>0</v>
      </c>
      <c r="AG133" s="6">
        <v>0</v>
      </c>
      <c r="AH133" s="15">
        <f t="shared" si="97"/>
        <v>0</v>
      </c>
      <c r="AI133" s="6">
        <v>0</v>
      </c>
      <c r="AJ133" s="6">
        <v>0</v>
      </c>
      <c r="AK133" s="14">
        <f t="shared" si="98"/>
        <v>0</v>
      </c>
      <c r="AL133" s="20">
        <v>18</v>
      </c>
      <c r="AM133" s="6">
        <v>15</v>
      </c>
      <c r="AN133" s="15">
        <f t="shared" si="99"/>
        <v>0.16666666666666666</v>
      </c>
      <c r="AO133" s="20">
        <v>0.5</v>
      </c>
      <c r="AP133" s="6">
        <v>0.10000000149011612</v>
      </c>
      <c r="AQ133" s="15">
        <f t="shared" si="100"/>
        <v>0.79999999701976776</v>
      </c>
      <c r="AR133" s="20">
        <v>0</v>
      </c>
      <c r="AS133" s="6">
        <v>0</v>
      </c>
      <c r="AT133" s="15">
        <f t="shared" si="101"/>
        <v>0</v>
      </c>
      <c r="AU133" s="20">
        <v>0</v>
      </c>
      <c r="AV133" s="6">
        <v>0</v>
      </c>
      <c r="AW133" s="15">
        <f t="shared" si="102"/>
        <v>0</v>
      </c>
      <c r="AX133" s="20">
        <v>209</v>
      </c>
      <c r="AY133" s="6">
        <v>128</v>
      </c>
      <c r="AZ133" s="15">
        <f t="shared" si="103"/>
        <v>0.38755980861244022</v>
      </c>
      <c r="BA133" s="20">
        <v>0.85000002384185791</v>
      </c>
      <c r="BB133" s="6">
        <v>0.20000000298023224</v>
      </c>
      <c r="BC133" s="15">
        <f t="shared" si="104"/>
        <v>0.76470588544660778</v>
      </c>
      <c r="BD133" s="20">
        <v>17.647058486938477</v>
      </c>
      <c r="BE133" s="6">
        <v>13.333333015441895</v>
      </c>
      <c r="BF133" s="15">
        <f t="shared" si="105"/>
        <v>0.24444444804721416</v>
      </c>
      <c r="BG133" s="20">
        <v>0.30000001192092896</v>
      </c>
      <c r="BH133" s="6">
        <v>0.30000001192092896</v>
      </c>
      <c r="BI133" s="15">
        <f t="shared" si="106"/>
        <v>0</v>
      </c>
      <c r="BJ133" s="20">
        <v>1</v>
      </c>
      <c r="BK133" s="6">
        <v>1</v>
      </c>
      <c r="BL133" s="15">
        <f t="shared" si="107"/>
        <v>0</v>
      </c>
      <c r="BM133" s="20">
        <v>1</v>
      </c>
      <c r="BN133" s="6">
        <v>2</v>
      </c>
      <c r="BO133" s="15">
        <f t="shared" si="108"/>
        <v>-1</v>
      </c>
      <c r="BP133" s="20">
        <v>18</v>
      </c>
      <c r="BQ133" s="6">
        <v>16</v>
      </c>
      <c r="BR133" s="15">
        <f t="shared" si="109"/>
        <v>0.1111111111111111</v>
      </c>
    </row>
    <row r="134" spans="1:70" x14ac:dyDescent="0.2">
      <c r="A134" s="12">
        <v>562</v>
      </c>
      <c r="B134" s="13" t="s">
        <v>134</v>
      </c>
      <c r="C134" s="24" t="s">
        <v>426</v>
      </c>
      <c r="D134" s="13" t="s">
        <v>320</v>
      </c>
      <c r="E134" s="20">
        <v>133</v>
      </c>
      <c r="F134" s="6">
        <v>149</v>
      </c>
      <c r="G134" s="21">
        <f t="shared" si="88"/>
        <v>16</v>
      </c>
      <c r="H134" s="20">
        <v>43.366546630859375</v>
      </c>
      <c r="I134" s="6">
        <v>38.743961334228516</v>
      </c>
      <c r="J134" s="15">
        <f t="shared" si="89"/>
        <v>0.10659334569521511</v>
      </c>
      <c r="K134" s="20">
        <v>159</v>
      </c>
      <c r="L134" s="6">
        <v>157</v>
      </c>
      <c r="M134" s="21">
        <f t="shared" si="90"/>
        <v>-2</v>
      </c>
      <c r="N134" s="20">
        <v>31.657608032226562</v>
      </c>
      <c r="O134" s="6">
        <v>29.891304016113281</v>
      </c>
      <c r="P134" s="15">
        <f t="shared" si="91"/>
        <v>5.5793982107404737E-2</v>
      </c>
      <c r="Q134" s="20">
        <v>144</v>
      </c>
      <c r="R134" s="6">
        <v>148</v>
      </c>
      <c r="S134" s="21">
        <f t="shared" si="92"/>
        <v>4</v>
      </c>
      <c r="T134" s="20">
        <v>48.260868072509766</v>
      </c>
      <c r="U134" s="6">
        <v>48.478260040283203</v>
      </c>
      <c r="V134" s="15">
        <f t="shared" si="93"/>
        <v>-4.5045183904859716E-3</v>
      </c>
      <c r="W134" s="20">
        <v>110</v>
      </c>
      <c r="X134" s="6">
        <v>135</v>
      </c>
      <c r="Y134" s="21">
        <f t="shared" si="94"/>
        <v>25</v>
      </c>
      <c r="Z134" s="20">
        <v>50.181159973144531</v>
      </c>
      <c r="AA134" s="6">
        <v>37.862319946289062</v>
      </c>
      <c r="AB134" s="15">
        <f t="shared" si="95"/>
        <v>0.245487350899185</v>
      </c>
      <c r="AC134" s="20">
        <v>0</v>
      </c>
      <c r="AD134" s="6">
        <v>0</v>
      </c>
      <c r="AE134" s="15">
        <f t="shared" si="96"/>
        <v>0</v>
      </c>
      <c r="AF134" s="20">
        <v>0</v>
      </c>
      <c r="AG134" s="6">
        <v>0</v>
      </c>
      <c r="AH134" s="15">
        <f t="shared" si="97"/>
        <v>0</v>
      </c>
      <c r="AI134" s="6">
        <v>0</v>
      </c>
      <c r="AJ134" s="6">
        <v>0</v>
      </c>
      <c r="AK134" s="14">
        <f t="shared" si="98"/>
        <v>0</v>
      </c>
      <c r="AL134" s="20">
        <v>0</v>
      </c>
      <c r="AM134" s="6">
        <v>0</v>
      </c>
      <c r="AN134" s="15">
        <f t="shared" si="99"/>
        <v>0</v>
      </c>
      <c r="AO134" s="20">
        <v>0.5</v>
      </c>
      <c r="AP134" s="6">
        <v>0.10000000149011612</v>
      </c>
      <c r="AQ134" s="15">
        <f t="shared" si="100"/>
        <v>0.79999999701976776</v>
      </c>
      <c r="AR134" s="20">
        <v>0</v>
      </c>
      <c r="AS134" s="6">
        <v>0</v>
      </c>
      <c r="AT134" s="15">
        <f t="shared" si="101"/>
        <v>0</v>
      </c>
      <c r="AU134" s="20">
        <v>0</v>
      </c>
      <c r="AV134" s="6">
        <v>2.5</v>
      </c>
      <c r="AW134" s="15">
        <f t="shared" si="102"/>
        <v>0</v>
      </c>
      <c r="AX134" s="20">
        <v>15</v>
      </c>
      <c r="AY134" s="6">
        <v>10</v>
      </c>
      <c r="AZ134" s="15">
        <f t="shared" si="103"/>
        <v>0.33333333333333331</v>
      </c>
      <c r="BA134" s="20">
        <v>1.25</v>
      </c>
      <c r="BB134" s="6">
        <v>1.25</v>
      </c>
      <c r="BC134" s="15">
        <f t="shared" si="104"/>
        <v>0</v>
      </c>
      <c r="BD134" s="20">
        <v>0</v>
      </c>
      <c r="BE134" s="6">
        <v>0</v>
      </c>
      <c r="BF134" s="15">
        <f t="shared" si="105"/>
        <v>0</v>
      </c>
      <c r="BG134" s="20">
        <v>3</v>
      </c>
      <c r="BH134" s="6">
        <v>2.75</v>
      </c>
      <c r="BI134" s="15">
        <f t="shared" si="106"/>
        <v>8.3333333333333329E-2</v>
      </c>
      <c r="BJ134" s="20">
        <v>0</v>
      </c>
      <c r="BK134" s="6">
        <v>2</v>
      </c>
      <c r="BL134" s="15">
        <f t="shared" si="107"/>
        <v>0</v>
      </c>
      <c r="BM134" s="20">
        <v>0</v>
      </c>
      <c r="BN134" s="6">
        <v>1</v>
      </c>
      <c r="BO134" s="15">
        <f t="shared" si="108"/>
        <v>0</v>
      </c>
      <c r="BP134" s="20">
        <v>1</v>
      </c>
      <c r="BQ134" s="6">
        <v>3</v>
      </c>
      <c r="BR134" s="15">
        <f t="shared" si="109"/>
        <v>-2</v>
      </c>
    </row>
    <row r="135" spans="1:70" x14ac:dyDescent="0.2">
      <c r="A135" s="12">
        <v>340</v>
      </c>
      <c r="B135" s="13" t="s">
        <v>135</v>
      </c>
      <c r="C135" s="24" t="s">
        <v>425</v>
      </c>
      <c r="D135" s="13" t="s">
        <v>321</v>
      </c>
      <c r="E135" s="20">
        <v>134</v>
      </c>
      <c r="F135" s="6">
        <v>130</v>
      </c>
      <c r="G135" s="21">
        <f t="shared" si="88"/>
        <v>-4</v>
      </c>
      <c r="H135" s="20">
        <v>42.537239074707031</v>
      </c>
      <c r="I135" s="6">
        <v>43.619163513183594</v>
      </c>
      <c r="J135" s="15">
        <f t="shared" si="89"/>
        <v>-2.5434759331145286E-2</v>
      </c>
      <c r="K135" s="20">
        <v>138</v>
      </c>
      <c r="L135" s="6">
        <v>132</v>
      </c>
      <c r="M135" s="21">
        <f t="shared" si="90"/>
        <v>-6</v>
      </c>
      <c r="N135" s="20">
        <v>37.092391967773438</v>
      </c>
      <c r="O135" s="6">
        <v>38.586956024169922</v>
      </c>
      <c r="P135" s="15">
        <f t="shared" si="91"/>
        <v>-4.0293008272289085E-2</v>
      </c>
      <c r="Q135" s="20">
        <v>125</v>
      </c>
      <c r="R135" s="6">
        <v>136</v>
      </c>
      <c r="S135" s="21">
        <f t="shared" si="92"/>
        <v>11</v>
      </c>
      <c r="T135" s="20">
        <v>52.173912048339844</v>
      </c>
      <c r="U135" s="6">
        <v>50</v>
      </c>
      <c r="V135" s="15">
        <f t="shared" si="93"/>
        <v>4.1666648387908588E-2</v>
      </c>
      <c r="W135" s="20">
        <v>133</v>
      </c>
      <c r="X135" s="6">
        <v>121</v>
      </c>
      <c r="Y135" s="21">
        <f t="shared" si="94"/>
        <v>-12</v>
      </c>
      <c r="Z135" s="20">
        <v>38.345409393310547</v>
      </c>
      <c r="AA135" s="6">
        <v>42.270530700683594</v>
      </c>
      <c r="AB135" s="15">
        <f t="shared" si="95"/>
        <v>-0.10236222195759877</v>
      </c>
      <c r="AC135" s="20">
        <v>0</v>
      </c>
      <c r="AD135" s="6">
        <v>0</v>
      </c>
      <c r="AE135" s="15">
        <f t="shared" si="96"/>
        <v>0</v>
      </c>
      <c r="AF135" s="20">
        <v>0</v>
      </c>
      <c r="AG135" s="6">
        <v>0</v>
      </c>
      <c r="AH135" s="15">
        <f t="shared" si="97"/>
        <v>0</v>
      </c>
      <c r="AI135" s="6">
        <v>0</v>
      </c>
      <c r="AJ135" s="6">
        <v>0</v>
      </c>
      <c r="AK135" s="14">
        <f t="shared" si="98"/>
        <v>0</v>
      </c>
      <c r="AL135" s="20">
        <v>3</v>
      </c>
      <c r="AM135" s="6">
        <v>1</v>
      </c>
      <c r="AN135" s="15">
        <f t="shared" si="99"/>
        <v>0.66666666666666663</v>
      </c>
      <c r="AO135" s="20">
        <v>0.5</v>
      </c>
      <c r="AP135" s="6">
        <v>0.10000000149011612</v>
      </c>
      <c r="AQ135" s="15">
        <f t="shared" si="100"/>
        <v>0.79999999701976776</v>
      </c>
      <c r="AR135" s="20">
        <v>0</v>
      </c>
      <c r="AS135" s="6">
        <v>0</v>
      </c>
      <c r="AT135" s="15">
        <f t="shared" si="101"/>
        <v>0</v>
      </c>
      <c r="AU135" s="20">
        <v>0</v>
      </c>
      <c r="AV135" s="6">
        <v>4.5</v>
      </c>
      <c r="AW135" s="15">
        <f t="shared" si="102"/>
        <v>0</v>
      </c>
      <c r="AX135" s="20">
        <v>148</v>
      </c>
      <c r="AY135" s="6">
        <v>242</v>
      </c>
      <c r="AZ135" s="15">
        <f t="shared" si="103"/>
        <v>-0.63513513513513509</v>
      </c>
      <c r="BA135" s="20">
        <v>1.25</v>
      </c>
      <c r="BB135" s="6">
        <v>1.25</v>
      </c>
      <c r="BC135" s="15">
        <f t="shared" si="104"/>
        <v>0</v>
      </c>
      <c r="BD135" s="20">
        <v>11.764705657958984</v>
      </c>
      <c r="BE135" s="6">
        <v>20</v>
      </c>
      <c r="BF135" s="15">
        <f t="shared" si="105"/>
        <v>-0.70000003242492737</v>
      </c>
      <c r="BG135" s="20">
        <v>1.2000000476837158</v>
      </c>
      <c r="BH135" s="6">
        <v>0.94999998807907104</v>
      </c>
      <c r="BI135" s="15">
        <f t="shared" si="106"/>
        <v>0.20833337472544611</v>
      </c>
      <c r="BJ135" s="20">
        <v>0</v>
      </c>
      <c r="BK135" s="6">
        <v>0</v>
      </c>
      <c r="BL135" s="15">
        <f t="shared" si="107"/>
        <v>0</v>
      </c>
      <c r="BM135" s="20">
        <v>0</v>
      </c>
      <c r="BN135" s="6">
        <v>0</v>
      </c>
      <c r="BO135" s="15">
        <f t="shared" si="108"/>
        <v>0</v>
      </c>
      <c r="BP135" s="20">
        <v>16</v>
      </c>
      <c r="BQ135" s="6">
        <v>31</v>
      </c>
      <c r="BR135" s="15">
        <f t="shared" si="109"/>
        <v>-0.9375</v>
      </c>
    </row>
    <row r="136" spans="1:70" x14ac:dyDescent="0.2">
      <c r="A136" s="12">
        <v>926</v>
      </c>
      <c r="B136" s="13" t="s">
        <v>136</v>
      </c>
      <c r="C136" s="24" t="s">
        <v>421</v>
      </c>
      <c r="D136" s="13" t="s">
        <v>322</v>
      </c>
      <c r="E136" s="20">
        <v>135</v>
      </c>
      <c r="F136" s="6">
        <v>151</v>
      </c>
      <c r="G136" s="21">
        <f t="shared" si="88"/>
        <v>16</v>
      </c>
      <c r="H136" s="20">
        <v>41.996780395507812</v>
      </c>
      <c r="I136" s="6">
        <v>38.462158203125</v>
      </c>
      <c r="J136" s="15">
        <f t="shared" si="89"/>
        <v>8.416412303741487E-2</v>
      </c>
      <c r="K136" s="20">
        <v>145</v>
      </c>
      <c r="L136" s="6">
        <v>185</v>
      </c>
      <c r="M136" s="21">
        <f t="shared" si="90"/>
        <v>40</v>
      </c>
      <c r="N136" s="20">
        <v>35.326087951660156</v>
      </c>
      <c r="O136" s="6">
        <v>19.021739959716797</v>
      </c>
      <c r="P136" s="15">
        <f t="shared" si="91"/>
        <v>0.46153845323190207</v>
      </c>
      <c r="Q136" s="20">
        <v>172</v>
      </c>
      <c r="R136" s="6">
        <v>148</v>
      </c>
      <c r="S136" s="21">
        <f t="shared" si="92"/>
        <v>-24</v>
      </c>
      <c r="T136" s="20">
        <v>45.434783935546875</v>
      </c>
      <c r="U136" s="6">
        <v>48.478260040283203</v>
      </c>
      <c r="V136" s="15">
        <f t="shared" si="93"/>
        <v>-6.6985596521241503E-2</v>
      </c>
      <c r="W136" s="20">
        <v>119</v>
      </c>
      <c r="X136" s="6">
        <v>112</v>
      </c>
      <c r="Y136" s="21">
        <f t="shared" si="94"/>
        <v>-7</v>
      </c>
      <c r="Z136" s="20">
        <v>45.229469299316406</v>
      </c>
      <c r="AA136" s="6">
        <v>47.886470794677734</v>
      </c>
      <c r="AB136" s="15">
        <f t="shared" si="95"/>
        <v>-5.8744918667473417E-2</v>
      </c>
      <c r="AC136" s="20">
        <v>0</v>
      </c>
      <c r="AD136" s="6">
        <v>0</v>
      </c>
      <c r="AE136" s="15">
        <f t="shared" si="96"/>
        <v>0</v>
      </c>
      <c r="AF136" s="20">
        <v>0</v>
      </c>
      <c r="AG136" s="6">
        <v>0</v>
      </c>
      <c r="AH136" s="15">
        <f t="shared" si="97"/>
        <v>0</v>
      </c>
      <c r="AI136" s="6">
        <v>0</v>
      </c>
      <c r="AJ136" s="6">
        <v>0</v>
      </c>
      <c r="AK136" s="14">
        <f t="shared" si="98"/>
        <v>0</v>
      </c>
      <c r="AL136" s="20">
        <v>2</v>
      </c>
      <c r="AM136" s="6">
        <v>0</v>
      </c>
      <c r="AN136" s="15">
        <f t="shared" si="99"/>
        <v>1</v>
      </c>
      <c r="AO136" s="20">
        <v>0.10000000149011612</v>
      </c>
      <c r="AP136" s="6">
        <v>0.10000000149011612</v>
      </c>
      <c r="AQ136" s="15">
        <f t="shared" si="100"/>
        <v>0</v>
      </c>
      <c r="AR136" s="20">
        <v>0</v>
      </c>
      <c r="AS136" s="6">
        <v>0</v>
      </c>
      <c r="AT136" s="15">
        <f t="shared" si="101"/>
        <v>0</v>
      </c>
      <c r="AU136" s="20">
        <v>0</v>
      </c>
      <c r="AV136" s="6">
        <v>0</v>
      </c>
      <c r="AW136" s="15">
        <f t="shared" si="102"/>
        <v>0</v>
      </c>
      <c r="AX136" s="20">
        <v>824</v>
      </c>
      <c r="AY136" s="6">
        <v>0</v>
      </c>
      <c r="AZ136" s="15">
        <f t="shared" si="103"/>
        <v>1</v>
      </c>
      <c r="BA136" s="20">
        <v>0.20000000298023224</v>
      </c>
      <c r="BB136" s="6">
        <v>0.20000000298023224</v>
      </c>
      <c r="BC136" s="15">
        <f t="shared" si="104"/>
        <v>0</v>
      </c>
      <c r="BD136" s="20">
        <v>11.764705657958984</v>
      </c>
      <c r="BE136" s="6">
        <v>20</v>
      </c>
      <c r="BF136" s="15">
        <f t="shared" si="105"/>
        <v>-0.70000003242492737</v>
      </c>
      <c r="BG136" s="20">
        <v>2.25</v>
      </c>
      <c r="BH136" s="6">
        <v>2.5</v>
      </c>
      <c r="BI136" s="15">
        <f t="shared" si="106"/>
        <v>-0.1111111111111111</v>
      </c>
      <c r="BJ136" s="20">
        <v>0</v>
      </c>
      <c r="BK136" s="6">
        <v>0</v>
      </c>
      <c r="BL136" s="15">
        <f t="shared" si="107"/>
        <v>0</v>
      </c>
      <c r="BM136" s="20">
        <v>1</v>
      </c>
      <c r="BN136" s="6">
        <v>0</v>
      </c>
      <c r="BO136" s="15">
        <f t="shared" si="108"/>
        <v>1</v>
      </c>
      <c r="BP136" s="20">
        <v>53</v>
      </c>
      <c r="BQ136" s="6">
        <v>41</v>
      </c>
      <c r="BR136" s="15">
        <f t="shared" si="109"/>
        <v>0.22641509433962265</v>
      </c>
    </row>
    <row r="137" spans="1:70" x14ac:dyDescent="0.2">
      <c r="A137" s="12">
        <v>328</v>
      </c>
      <c r="B137" s="13" t="s">
        <v>137</v>
      </c>
      <c r="C137" s="24" t="s">
        <v>425</v>
      </c>
      <c r="D137" s="13" t="s">
        <v>323</v>
      </c>
      <c r="E137" s="20">
        <v>136</v>
      </c>
      <c r="F137" s="6">
        <v>144</v>
      </c>
      <c r="G137" s="21">
        <f t="shared" si="88"/>
        <v>8</v>
      </c>
      <c r="H137" s="20">
        <v>41.956520080566406</v>
      </c>
      <c r="I137" s="6">
        <v>40.760868072509766</v>
      </c>
      <c r="J137" s="15">
        <f t="shared" si="89"/>
        <v>2.8497406499888623E-2</v>
      </c>
      <c r="K137" s="20">
        <v>144</v>
      </c>
      <c r="L137" s="6">
        <v>148</v>
      </c>
      <c r="M137" s="21">
        <f t="shared" si="90"/>
        <v>4</v>
      </c>
      <c r="N137" s="20">
        <v>35.869564056396484</v>
      </c>
      <c r="O137" s="6">
        <v>33.695652008056641</v>
      </c>
      <c r="P137" s="15">
        <f t="shared" si="91"/>
        <v>6.0606034824451073E-2</v>
      </c>
      <c r="Q137" s="20">
        <v>111</v>
      </c>
      <c r="R137" s="6">
        <v>103</v>
      </c>
      <c r="S137" s="21">
        <f t="shared" si="92"/>
        <v>-8</v>
      </c>
      <c r="T137" s="20">
        <v>53.586956024169922</v>
      </c>
      <c r="U137" s="6">
        <v>55.434783935546875</v>
      </c>
      <c r="V137" s="15">
        <f t="shared" si="93"/>
        <v>-3.4482792986851252E-2</v>
      </c>
      <c r="W137" s="20">
        <v>138</v>
      </c>
      <c r="X137" s="6">
        <v>145</v>
      </c>
      <c r="Y137" s="21">
        <f t="shared" si="94"/>
        <v>7</v>
      </c>
      <c r="Z137" s="20">
        <v>36.413043975830078</v>
      </c>
      <c r="AA137" s="6">
        <v>33.152172088623047</v>
      </c>
      <c r="AB137" s="15">
        <f t="shared" si="95"/>
        <v>8.9552301350348612E-2</v>
      </c>
      <c r="AC137" s="20">
        <v>0</v>
      </c>
      <c r="AD137" s="6">
        <v>0</v>
      </c>
      <c r="AE137" s="15">
        <f t="shared" si="96"/>
        <v>0</v>
      </c>
      <c r="AF137" s="20">
        <v>0</v>
      </c>
      <c r="AG137" s="6">
        <v>0</v>
      </c>
      <c r="AH137" s="15">
        <f t="shared" si="97"/>
        <v>0</v>
      </c>
      <c r="AI137" s="6">
        <v>0</v>
      </c>
      <c r="AJ137" s="6">
        <v>0</v>
      </c>
      <c r="AK137" s="14">
        <f t="shared" si="98"/>
        <v>0</v>
      </c>
      <c r="AL137" s="20">
        <v>0</v>
      </c>
      <c r="AM137" s="6">
        <v>1</v>
      </c>
      <c r="AN137" s="15">
        <f t="shared" si="99"/>
        <v>0</v>
      </c>
      <c r="AO137" s="20">
        <v>0.75</v>
      </c>
      <c r="AP137" s="6">
        <v>0.75</v>
      </c>
      <c r="AQ137" s="15">
        <f t="shared" si="100"/>
        <v>0</v>
      </c>
      <c r="AR137" s="20">
        <v>0</v>
      </c>
      <c r="AS137" s="6">
        <v>0</v>
      </c>
      <c r="AT137" s="15">
        <f t="shared" si="101"/>
        <v>0</v>
      </c>
      <c r="AU137" s="20">
        <v>0</v>
      </c>
      <c r="AV137" s="6">
        <v>2.5</v>
      </c>
      <c r="AW137" s="15">
        <f t="shared" si="102"/>
        <v>0</v>
      </c>
      <c r="AX137" s="20">
        <v>97</v>
      </c>
      <c r="AY137" s="6">
        <v>77</v>
      </c>
      <c r="AZ137" s="15">
        <f t="shared" si="103"/>
        <v>0.20618556701030927</v>
      </c>
      <c r="BA137" s="20">
        <v>1.25</v>
      </c>
      <c r="BB137" s="6">
        <v>1.25</v>
      </c>
      <c r="BC137" s="15">
        <f t="shared" si="104"/>
        <v>0</v>
      </c>
      <c r="BD137" s="20">
        <v>11.764705657958984</v>
      </c>
      <c r="BE137" s="6">
        <v>6.6666665077209473</v>
      </c>
      <c r="BF137" s="15">
        <f t="shared" si="105"/>
        <v>0.43333333603541063</v>
      </c>
      <c r="BG137" s="20">
        <v>0</v>
      </c>
      <c r="BH137" s="6">
        <v>0</v>
      </c>
      <c r="BI137" s="15">
        <f t="shared" si="106"/>
        <v>0</v>
      </c>
      <c r="BJ137" s="20">
        <v>1</v>
      </c>
      <c r="BK137" s="6">
        <v>0</v>
      </c>
      <c r="BL137" s="15">
        <f t="shared" si="107"/>
        <v>1</v>
      </c>
      <c r="BM137" s="20">
        <v>0</v>
      </c>
      <c r="BN137" s="6">
        <v>0</v>
      </c>
      <c r="BO137" s="15">
        <f t="shared" si="108"/>
        <v>0</v>
      </c>
      <c r="BP137" s="20">
        <v>4</v>
      </c>
      <c r="BQ137" s="6">
        <v>4</v>
      </c>
      <c r="BR137" s="15">
        <f t="shared" si="109"/>
        <v>0</v>
      </c>
    </row>
    <row r="138" spans="1:70" x14ac:dyDescent="0.2">
      <c r="A138" s="12">
        <v>558</v>
      </c>
      <c r="B138" s="13" t="s">
        <v>138</v>
      </c>
      <c r="C138" s="24" t="s">
        <v>425</v>
      </c>
      <c r="D138" s="13" t="s">
        <v>324</v>
      </c>
      <c r="E138" s="20">
        <v>137</v>
      </c>
      <c r="F138" s="6">
        <v>138</v>
      </c>
      <c r="G138" s="21">
        <f t="shared" si="88"/>
        <v>1</v>
      </c>
      <c r="H138" s="20">
        <v>41.742149353027344</v>
      </c>
      <c r="I138" s="6">
        <v>41.673713684082031</v>
      </c>
      <c r="J138" s="15">
        <f t="shared" si="89"/>
        <v>1.639485987329716E-3</v>
      </c>
      <c r="K138" s="20">
        <v>154</v>
      </c>
      <c r="L138" s="6">
        <v>151</v>
      </c>
      <c r="M138" s="21">
        <f t="shared" si="90"/>
        <v>-3</v>
      </c>
      <c r="N138" s="20">
        <v>33.016304016113281</v>
      </c>
      <c r="O138" s="6">
        <v>31.385869979858398</v>
      </c>
      <c r="P138" s="15">
        <f t="shared" si="91"/>
        <v>4.9382693939914221E-2</v>
      </c>
      <c r="Q138" s="20">
        <v>125</v>
      </c>
      <c r="R138" s="6">
        <v>124</v>
      </c>
      <c r="S138" s="21">
        <f t="shared" si="92"/>
        <v>-1</v>
      </c>
      <c r="T138" s="20">
        <v>52.173912048339844</v>
      </c>
      <c r="U138" s="6">
        <v>52.934783935546875</v>
      </c>
      <c r="V138" s="15">
        <f t="shared" si="93"/>
        <v>-1.4583378116290629E-2</v>
      </c>
      <c r="W138" s="20">
        <v>128</v>
      </c>
      <c r="X138" s="6">
        <v>128</v>
      </c>
      <c r="Y138" s="21">
        <f t="shared" si="94"/>
        <v>0</v>
      </c>
      <c r="Z138" s="20">
        <v>40.036231994628906</v>
      </c>
      <c r="AA138" s="6">
        <v>40.700481414794922</v>
      </c>
      <c r="AB138" s="15">
        <f t="shared" si="95"/>
        <v>-1.6591207190904692E-2</v>
      </c>
      <c r="AC138" s="20">
        <v>0</v>
      </c>
      <c r="AD138" s="6">
        <v>0</v>
      </c>
      <c r="AE138" s="15">
        <f t="shared" si="96"/>
        <v>0</v>
      </c>
      <c r="AF138" s="20">
        <v>0</v>
      </c>
      <c r="AG138" s="6">
        <v>0</v>
      </c>
      <c r="AH138" s="15">
        <f t="shared" si="97"/>
        <v>0</v>
      </c>
      <c r="AI138" s="6">
        <v>0</v>
      </c>
      <c r="AJ138" s="6">
        <v>0</v>
      </c>
      <c r="AK138" s="14">
        <f t="shared" si="98"/>
        <v>0</v>
      </c>
      <c r="AL138" s="20">
        <v>3</v>
      </c>
      <c r="AM138" s="6">
        <v>4</v>
      </c>
      <c r="AN138" s="15">
        <f t="shared" si="99"/>
        <v>-0.33333333333333331</v>
      </c>
      <c r="AO138" s="20">
        <v>0.5</v>
      </c>
      <c r="AP138" s="6">
        <v>0.10000000149011612</v>
      </c>
      <c r="AQ138" s="15">
        <f t="shared" si="100"/>
        <v>0.79999999701976776</v>
      </c>
      <c r="AR138" s="20">
        <v>0</v>
      </c>
      <c r="AS138" s="6">
        <v>0</v>
      </c>
      <c r="AT138" s="15">
        <f t="shared" si="101"/>
        <v>0</v>
      </c>
      <c r="AU138" s="20">
        <v>0</v>
      </c>
      <c r="AV138" s="6">
        <v>0</v>
      </c>
      <c r="AW138" s="15">
        <f t="shared" si="102"/>
        <v>0</v>
      </c>
      <c r="AX138" s="20">
        <v>151</v>
      </c>
      <c r="AY138" s="6">
        <v>53</v>
      </c>
      <c r="AZ138" s="15">
        <f t="shared" si="103"/>
        <v>0.64900662251655628</v>
      </c>
      <c r="BA138" s="20">
        <v>0.85000002384185791</v>
      </c>
      <c r="BB138" s="6">
        <v>1.25</v>
      </c>
      <c r="BC138" s="15">
        <f t="shared" si="104"/>
        <v>-0.47058819404522967</v>
      </c>
      <c r="BD138" s="20">
        <v>5.8823528289794922</v>
      </c>
      <c r="BE138" s="6">
        <v>6.6666665077209473</v>
      </c>
      <c r="BF138" s="15">
        <f t="shared" si="105"/>
        <v>-0.13333332792917876</v>
      </c>
      <c r="BG138" s="20">
        <v>2.0999999046325684</v>
      </c>
      <c r="BH138" s="6">
        <v>2.0999999046325684</v>
      </c>
      <c r="BI138" s="15">
        <f t="shared" si="106"/>
        <v>0</v>
      </c>
      <c r="BJ138" s="20">
        <v>1</v>
      </c>
      <c r="BK138" s="6">
        <v>0</v>
      </c>
      <c r="BL138" s="15">
        <f t="shared" si="107"/>
        <v>1</v>
      </c>
      <c r="BM138" s="20">
        <v>0</v>
      </c>
      <c r="BN138" s="6">
        <v>0</v>
      </c>
      <c r="BO138" s="15">
        <f t="shared" si="108"/>
        <v>0</v>
      </c>
      <c r="BP138" s="20">
        <v>14</v>
      </c>
      <c r="BQ138" s="6">
        <v>16</v>
      </c>
      <c r="BR138" s="15">
        <f t="shared" si="109"/>
        <v>-0.14285714285714285</v>
      </c>
    </row>
    <row r="139" spans="1:70" x14ac:dyDescent="0.2">
      <c r="A139" s="12">
        <v>729</v>
      </c>
      <c r="B139" s="13" t="s">
        <v>139</v>
      </c>
      <c r="C139" s="24" t="s">
        <v>426</v>
      </c>
      <c r="D139" s="13" t="s">
        <v>325</v>
      </c>
      <c r="E139" s="20">
        <v>138</v>
      </c>
      <c r="F139" s="6">
        <v>131</v>
      </c>
      <c r="G139" s="21">
        <f t="shared" si="88"/>
        <v>-7</v>
      </c>
      <c r="H139" s="20">
        <v>41.321456909179688</v>
      </c>
      <c r="I139" s="6">
        <v>43.402778625488281</v>
      </c>
      <c r="J139" s="15">
        <f t="shared" si="89"/>
        <v>-5.0369030329282069E-2</v>
      </c>
      <c r="K139" s="20">
        <v>119</v>
      </c>
      <c r="L139" s="6">
        <v>109</v>
      </c>
      <c r="M139" s="21">
        <f t="shared" si="90"/>
        <v>-10</v>
      </c>
      <c r="N139" s="20">
        <v>41.983695983886719</v>
      </c>
      <c r="O139" s="6">
        <v>46.875</v>
      </c>
      <c r="P139" s="15">
        <f t="shared" si="91"/>
        <v>-0.11650484554743719</v>
      </c>
      <c r="Q139" s="20">
        <v>132</v>
      </c>
      <c r="R139" s="6">
        <v>136</v>
      </c>
      <c r="S139" s="21">
        <f t="shared" si="92"/>
        <v>4</v>
      </c>
      <c r="T139" s="20">
        <v>50.217391967773438</v>
      </c>
      <c r="U139" s="6">
        <v>50</v>
      </c>
      <c r="V139" s="15">
        <f t="shared" si="93"/>
        <v>4.3290174828861452E-3</v>
      </c>
      <c r="W139" s="20">
        <v>150</v>
      </c>
      <c r="X139" s="6">
        <v>143</v>
      </c>
      <c r="Y139" s="21">
        <f t="shared" si="94"/>
        <v>-7</v>
      </c>
      <c r="Z139" s="20">
        <v>31.763284683227539</v>
      </c>
      <c r="AA139" s="6">
        <v>33.333332061767578</v>
      </c>
      <c r="AB139" s="15">
        <f t="shared" si="95"/>
        <v>-4.9429629026027509E-2</v>
      </c>
      <c r="AC139" s="20">
        <v>0</v>
      </c>
      <c r="AD139" s="6">
        <v>0</v>
      </c>
      <c r="AE139" s="15">
        <f t="shared" si="96"/>
        <v>0</v>
      </c>
      <c r="AF139" s="20">
        <v>0</v>
      </c>
      <c r="AG139" s="6">
        <v>0</v>
      </c>
      <c r="AH139" s="15">
        <f t="shared" si="97"/>
        <v>0</v>
      </c>
      <c r="AI139" s="6">
        <v>0</v>
      </c>
      <c r="AJ139" s="6">
        <v>0</v>
      </c>
      <c r="AK139" s="14">
        <f t="shared" si="98"/>
        <v>0</v>
      </c>
      <c r="AL139" s="20">
        <v>1</v>
      </c>
      <c r="AM139" s="6">
        <v>1</v>
      </c>
      <c r="AN139" s="15">
        <f t="shared" si="99"/>
        <v>0</v>
      </c>
      <c r="AO139" s="20">
        <v>0.5</v>
      </c>
      <c r="AP139" s="6">
        <v>0.10000000149011612</v>
      </c>
      <c r="AQ139" s="15">
        <f t="shared" si="100"/>
        <v>0.79999999701976776</v>
      </c>
      <c r="AR139" s="20">
        <v>0</v>
      </c>
      <c r="AS139" s="6">
        <v>0</v>
      </c>
      <c r="AT139" s="15">
        <f t="shared" si="101"/>
        <v>0</v>
      </c>
      <c r="AU139" s="20">
        <v>8</v>
      </c>
      <c r="AV139" s="6">
        <v>16.5</v>
      </c>
      <c r="AW139" s="15">
        <f t="shared" si="102"/>
        <v>-1.0625</v>
      </c>
      <c r="AX139" s="20">
        <v>79</v>
      </c>
      <c r="AY139" s="6">
        <v>143</v>
      </c>
      <c r="AZ139" s="15">
        <f t="shared" si="103"/>
        <v>-0.810126582278481</v>
      </c>
      <c r="BA139" s="20">
        <v>1.5</v>
      </c>
      <c r="BB139" s="6">
        <v>1.5</v>
      </c>
      <c r="BC139" s="15">
        <f t="shared" si="104"/>
        <v>0</v>
      </c>
      <c r="BD139" s="20">
        <v>5.8823528289794922</v>
      </c>
      <c r="BE139" s="6">
        <v>6.6666665077209473</v>
      </c>
      <c r="BF139" s="15">
        <f t="shared" si="105"/>
        <v>-0.13333332792917876</v>
      </c>
      <c r="BG139" s="20">
        <v>0</v>
      </c>
      <c r="BH139" s="6">
        <v>0</v>
      </c>
      <c r="BI139" s="15">
        <f t="shared" si="106"/>
        <v>0</v>
      </c>
      <c r="BJ139" s="20">
        <v>0</v>
      </c>
      <c r="BK139" s="6">
        <v>0</v>
      </c>
      <c r="BL139" s="15">
        <f t="shared" si="107"/>
        <v>0</v>
      </c>
      <c r="BM139" s="20">
        <v>0</v>
      </c>
      <c r="BN139" s="6">
        <v>0</v>
      </c>
      <c r="BO139" s="15">
        <f t="shared" si="108"/>
        <v>0</v>
      </c>
      <c r="BP139" s="20">
        <v>2</v>
      </c>
      <c r="BQ139" s="6">
        <v>5</v>
      </c>
      <c r="BR139" s="15">
        <f t="shared" si="109"/>
        <v>-1.5</v>
      </c>
    </row>
    <row r="140" spans="1:70" x14ac:dyDescent="0.2">
      <c r="A140" s="12">
        <v>104</v>
      </c>
      <c r="B140" s="13" t="s">
        <v>140</v>
      </c>
      <c r="C140" s="24" t="s">
        <v>423</v>
      </c>
      <c r="D140" s="13" t="s">
        <v>326</v>
      </c>
      <c r="E140" s="20">
        <v>139</v>
      </c>
      <c r="F140" s="6">
        <v>137</v>
      </c>
      <c r="G140" s="21">
        <f t="shared" si="88"/>
        <v>-2</v>
      </c>
      <c r="H140" s="20">
        <v>41.308372497558594</v>
      </c>
      <c r="I140" s="6">
        <v>42.050121307373047</v>
      </c>
      <c r="J140" s="15">
        <f t="shared" si="89"/>
        <v>-1.7956379420619679E-2</v>
      </c>
      <c r="K140" s="20">
        <v>120</v>
      </c>
      <c r="L140" s="6">
        <v>125</v>
      </c>
      <c r="M140" s="21">
        <f t="shared" si="90"/>
        <v>5</v>
      </c>
      <c r="N140" s="20">
        <v>41.847824096679688</v>
      </c>
      <c r="O140" s="6">
        <v>40.896739959716797</v>
      </c>
      <c r="P140" s="15">
        <f t="shared" si="91"/>
        <v>2.2727206431704346E-2</v>
      </c>
      <c r="Q140" s="20">
        <v>144</v>
      </c>
      <c r="R140" s="6">
        <v>127</v>
      </c>
      <c r="S140" s="21">
        <f t="shared" si="92"/>
        <v>-17</v>
      </c>
      <c r="T140" s="20">
        <v>48.260868072509766</v>
      </c>
      <c r="U140" s="6">
        <v>51.739131927490234</v>
      </c>
      <c r="V140" s="15">
        <f t="shared" si="93"/>
        <v>-7.2072136161217298E-2</v>
      </c>
      <c r="W140" s="20">
        <v>142</v>
      </c>
      <c r="X140" s="6">
        <v>142</v>
      </c>
      <c r="Y140" s="21">
        <f t="shared" si="94"/>
        <v>0</v>
      </c>
      <c r="Z140" s="20">
        <v>33.816425323486328</v>
      </c>
      <c r="AA140" s="6">
        <v>33.514492034912109</v>
      </c>
      <c r="AB140" s="15">
        <f t="shared" si="95"/>
        <v>8.9285986228863391E-3</v>
      </c>
      <c r="AC140" s="20">
        <v>0</v>
      </c>
      <c r="AD140" s="6">
        <v>0</v>
      </c>
      <c r="AE140" s="15">
        <f t="shared" si="96"/>
        <v>0</v>
      </c>
      <c r="AF140" s="20">
        <v>0</v>
      </c>
      <c r="AG140" s="6">
        <v>0</v>
      </c>
      <c r="AH140" s="15">
        <f t="shared" si="97"/>
        <v>0</v>
      </c>
      <c r="AI140" s="6">
        <v>0</v>
      </c>
      <c r="AJ140" s="6">
        <v>0</v>
      </c>
      <c r="AK140" s="14">
        <f t="shared" si="98"/>
        <v>0</v>
      </c>
      <c r="AL140" s="20">
        <v>0</v>
      </c>
      <c r="AM140" s="6">
        <v>2</v>
      </c>
      <c r="AN140" s="15">
        <f t="shared" si="99"/>
        <v>0</v>
      </c>
      <c r="AO140" s="20">
        <v>0.5</v>
      </c>
      <c r="AP140" s="6">
        <v>0.10000000149011612</v>
      </c>
      <c r="AQ140" s="15">
        <f t="shared" si="100"/>
        <v>0.79999999701976776</v>
      </c>
      <c r="AR140" s="20">
        <v>0</v>
      </c>
      <c r="AS140" s="6">
        <v>0</v>
      </c>
      <c r="AT140" s="15">
        <f t="shared" si="101"/>
        <v>0</v>
      </c>
      <c r="AU140" s="20">
        <v>0</v>
      </c>
      <c r="AV140" s="6">
        <v>4.5</v>
      </c>
      <c r="AW140" s="15">
        <f t="shared" si="102"/>
        <v>0</v>
      </c>
      <c r="AX140" s="20">
        <v>819</v>
      </c>
      <c r="AY140" s="6">
        <v>463</v>
      </c>
      <c r="AZ140" s="15">
        <f t="shared" si="103"/>
        <v>0.43467643467643469</v>
      </c>
      <c r="BA140" s="20">
        <v>1.25</v>
      </c>
      <c r="BB140" s="6">
        <v>1.25</v>
      </c>
      <c r="BC140" s="15">
        <f t="shared" si="104"/>
        <v>0</v>
      </c>
      <c r="BD140" s="20">
        <v>5.8823528289794922</v>
      </c>
      <c r="BE140" s="6">
        <v>6.6666665077209473</v>
      </c>
      <c r="BF140" s="15">
        <f t="shared" si="105"/>
        <v>-0.13333332792917876</v>
      </c>
      <c r="BG140" s="20">
        <v>0</v>
      </c>
      <c r="BH140" s="6">
        <v>0</v>
      </c>
      <c r="BI140" s="15">
        <f t="shared" si="106"/>
        <v>0</v>
      </c>
      <c r="BJ140" s="20">
        <v>0</v>
      </c>
      <c r="BK140" s="6">
        <v>0</v>
      </c>
      <c r="BL140" s="15">
        <f t="shared" si="107"/>
        <v>0</v>
      </c>
      <c r="BM140" s="20">
        <v>0</v>
      </c>
      <c r="BN140" s="6">
        <v>0</v>
      </c>
      <c r="BO140" s="15">
        <f t="shared" si="108"/>
        <v>0</v>
      </c>
      <c r="BP140" s="20">
        <v>16</v>
      </c>
      <c r="BQ140" s="6">
        <v>6</v>
      </c>
      <c r="BR140" s="15">
        <f t="shared" si="109"/>
        <v>0.625</v>
      </c>
    </row>
    <row r="141" spans="1:70" x14ac:dyDescent="0.2">
      <c r="A141" s="12">
        <v>52</v>
      </c>
      <c r="B141" s="13" t="s">
        <v>141</v>
      </c>
      <c r="C141" s="24" t="s">
        <v>425</v>
      </c>
      <c r="D141" s="13" t="s">
        <v>327</v>
      </c>
      <c r="E141" s="20">
        <v>140</v>
      </c>
      <c r="F141" s="6">
        <v>135</v>
      </c>
      <c r="G141" s="21">
        <f t="shared" si="88"/>
        <v>-5</v>
      </c>
      <c r="H141" s="20">
        <v>41.272140502929688</v>
      </c>
      <c r="I141" s="6">
        <v>42.352054595947266</v>
      </c>
      <c r="J141" s="15">
        <f t="shared" si="89"/>
        <v>-2.6165691429086913E-2</v>
      </c>
      <c r="K141" s="20">
        <v>129</v>
      </c>
      <c r="L141" s="6">
        <v>122</v>
      </c>
      <c r="M141" s="21">
        <f t="shared" si="90"/>
        <v>-7</v>
      </c>
      <c r="N141" s="20">
        <v>39.673912048339844</v>
      </c>
      <c r="O141" s="6">
        <v>41.440219879150391</v>
      </c>
      <c r="P141" s="15">
        <f t="shared" si="91"/>
        <v>-4.4520636852207217E-2</v>
      </c>
      <c r="Q141" s="20">
        <v>111</v>
      </c>
      <c r="R141" s="6">
        <v>111</v>
      </c>
      <c r="S141" s="21">
        <f t="shared" si="92"/>
        <v>0</v>
      </c>
      <c r="T141" s="20">
        <v>53.586956024169922</v>
      </c>
      <c r="U141" s="6">
        <v>53.913043975830078</v>
      </c>
      <c r="V141" s="15">
        <f t="shared" si="93"/>
        <v>-6.0852113248059314E-3</v>
      </c>
      <c r="W141" s="20">
        <v>154</v>
      </c>
      <c r="X141" s="6">
        <v>150</v>
      </c>
      <c r="Y141" s="21">
        <f t="shared" si="94"/>
        <v>-4</v>
      </c>
      <c r="Z141" s="20">
        <v>30.55555534362793</v>
      </c>
      <c r="AA141" s="6">
        <v>31.702898025512695</v>
      </c>
      <c r="AB141" s="15">
        <f t="shared" si="95"/>
        <v>-3.7549397122118841E-2</v>
      </c>
      <c r="AC141" s="20">
        <v>0</v>
      </c>
      <c r="AD141" s="6">
        <v>0</v>
      </c>
      <c r="AE141" s="15">
        <f t="shared" si="96"/>
        <v>0</v>
      </c>
      <c r="AF141" s="20">
        <v>0</v>
      </c>
      <c r="AG141" s="6">
        <v>0</v>
      </c>
      <c r="AH141" s="15">
        <f t="shared" si="97"/>
        <v>0</v>
      </c>
      <c r="AI141" s="6">
        <v>0</v>
      </c>
      <c r="AJ141" s="6">
        <v>0</v>
      </c>
      <c r="AK141" s="14">
        <f t="shared" si="98"/>
        <v>0</v>
      </c>
      <c r="AL141" s="20">
        <v>0</v>
      </c>
      <c r="AM141" s="6">
        <v>0</v>
      </c>
      <c r="AN141" s="15">
        <f t="shared" si="99"/>
        <v>0</v>
      </c>
      <c r="AO141" s="20">
        <v>0.75</v>
      </c>
      <c r="AP141" s="6">
        <v>0.75</v>
      </c>
      <c r="AQ141" s="15">
        <f t="shared" si="100"/>
        <v>0</v>
      </c>
      <c r="AR141" s="20">
        <v>0</v>
      </c>
      <c r="AS141" s="6">
        <v>0</v>
      </c>
      <c r="AT141" s="15">
        <f t="shared" si="101"/>
        <v>0</v>
      </c>
      <c r="AU141" s="20">
        <v>17</v>
      </c>
      <c r="AV141" s="6">
        <v>17.5</v>
      </c>
      <c r="AW141" s="15">
        <f t="shared" si="102"/>
        <v>-2.9411764705882353E-2</v>
      </c>
      <c r="AX141" s="20">
        <v>12</v>
      </c>
      <c r="AY141" s="6">
        <v>17</v>
      </c>
      <c r="AZ141" s="15">
        <f t="shared" si="103"/>
        <v>-0.41666666666666669</v>
      </c>
      <c r="BA141" s="20">
        <v>1.5</v>
      </c>
      <c r="BB141" s="6">
        <v>1.5</v>
      </c>
      <c r="BC141" s="15">
        <f t="shared" si="104"/>
        <v>0</v>
      </c>
      <c r="BD141" s="20">
        <v>5.8823528289794922</v>
      </c>
      <c r="BE141" s="6">
        <v>6.6666665077209473</v>
      </c>
      <c r="BF141" s="15">
        <f t="shared" si="105"/>
        <v>-0.13333332792917876</v>
      </c>
      <c r="BG141" s="20">
        <v>0</v>
      </c>
      <c r="BH141" s="6">
        <v>0</v>
      </c>
      <c r="BI141" s="15">
        <f t="shared" si="106"/>
        <v>0</v>
      </c>
      <c r="BJ141" s="20">
        <v>0</v>
      </c>
      <c r="BK141" s="6">
        <v>0</v>
      </c>
      <c r="BL141" s="15">
        <f t="shared" si="107"/>
        <v>0</v>
      </c>
      <c r="BM141" s="20">
        <v>0</v>
      </c>
      <c r="BN141" s="6">
        <v>0</v>
      </c>
      <c r="BO141" s="15">
        <f t="shared" si="108"/>
        <v>0</v>
      </c>
      <c r="BP141" s="20">
        <v>0</v>
      </c>
      <c r="BQ141" s="6">
        <v>0</v>
      </c>
      <c r="BR141" s="15">
        <f t="shared" si="109"/>
        <v>0</v>
      </c>
    </row>
    <row r="142" spans="1:70" x14ac:dyDescent="0.2">
      <c r="A142" s="12">
        <v>108</v>
      </c>
      <c r="B142" s="13" t="s">
        <v>142</v>
      </c>
      <c r="C142" s="24" t="s">
        <v>426</v>
      </c>
      <c r="D142" s="13" t="s">
        <v>328</v>
      </c>
      <c r="E142" s="20">
        <v>141</v>
      </c>
      <c r="F142" s="6">
        <v>150</v>
      </c>
      <c r="G142" s="21">
        <f t="shared" si="88"/>
        <v>9</v>
      </c>
      <c r="H142" s="20">
        <v>41.051731109619141</v>
      </c>
      <c r="I142" s="6">
        <v>38.713768005371094</v>
      </c>
      <c r="J142" s="15">
        <f t="shared" si="89"/>
        <v>5.6951632514718027E-2</v>
      </c>
      <c r="K142" s="20">
        <v>116</v>
      </c>
      <c r="L142" s="6">
        <v>121</v>
      </c>
      <c r="M142" s="21">
        <f t="shared" si="90"/>
        <v>5</v>
      </c>
      <c r="N142" s="20">
        <v>43.070652008056641</v>
      </c>
      <c r="O142" s="6">
        <v>41.576087951660156</v>
      </c>
      <c r="P142" s="15">
        <f t="shared" si="91"/>
        <v>3.4700288635447558E-2</v>
      </c>
      <c r="Q142" s="20">
        <v>144</v>
      </c>
      <c r="R142" s="6">
        <v>148</v>
      </c>
      <c r="S142" s="21">
        <f t="shared" si="92"/>
        <v>4</v>
      </c>
      <c r="T142" s="20">
        <v>48.260868072509766</v>
      </c>
      <c r="U142" s="6">
        <v>48.478260040283203</v>
      </c>
      <c r="V142" s="15">
        <f t="shared" si="93"/>
        <v>-4.5045183904859716E-3</v>
      </c>
      <c r="W142" s="20">
        <v>149</v>
      </c>
      <c r="X142" s="6">
        <v>168</v>
      </c>
      <c r="Y142" s="21">
        <f t="shared" si="94"/>
        <v>19</v>
      </c>
      <c r="Z142" s="20">
        <v>31.823671340942383</v>
      </c>
      <c r="AA142" s="6">
        <v>26.086956024169922</v>
      </c>
      <c r="AB142" s="15">
        <f t="shared" si="95"/>
        <v>0.18026566624926002</v>
      </c>
      <c r="AC142" s="20">
        <v>0</v>
      </c>
      <c r="AD142" s="6">
        <v>0</v>
      </c>
      <c r="AE142" s="15">
        <f t="shared" si="96"/>
        <v>0</v>
      </c>
      <c r="AF142" s="20">
        <v>0</v>
      </c>
      <c r="AG142" s="6">
        <v>0</v>
      </c>
      <c r="AH142" s="15">
        <f t="shared" si="97"/>
        <v>0</v>
      </c>
      <c r="AI142" s="6">
        <v>0</v>
      </c>
      <c r="AJ142" s="6">
        <v>0</v>
      </c>
      <c r="AK142" s="14">
        <f t="shared" si="98"/>
        <v>0</v>
      </c>
      <c r="AL142" s="20">
        <v>0</v>
      </c>
      <c r="AM142" s="6">
        <v>0</v>
      </c>
      <c r="AN142" s="15">
        <f t="shared" si="99"/>
        <v>0</v>
      </c>
      <c r="AO142" s="20">
        <v>0.5</v>
      </c>
      <c r="AP142" s="6">
        <v>0.10000000149011612</v>
      </c>
      <c r="AQ142" s="15">
        <f t="shared" si="100"/>
        <v>0.79999999701976776</v>
      </c>
      <c r="AR142" s="20">
        <v>0</v>
      </c>
      <c r="AS142" s="6">
        <v>0</v>
      </c>
      <c r="AT142" s="15">
        <f t="shared" si="101"/>
        <v>0</v>
      </c>
      <c r="AU142" s="20">
        <v>28</v>
      </c>
      <c r="AV142" s="6">
        <v>15</v>
      </c>
      <c r="AW142" s="15">
        <f t="shared" si="102"/>
        <v>0.4642857142857143</v>
      </c>
      <c r="AX142" s="20">
        <v>24</v>
      </c>
      <c r="AY142" s="6">
        <v>24</v>
      </c>
      <c r="AZ142" s="15">
        <f t="shared" si="103"/>
        <v>0</v>
      </c>
      <c r="BA142" s="20">
        <v>1.5</v>
      </c>
      <c r="BB142" s="6">
        <v>1.5</v>
      </c>
      <c r="BC142" s="15">
        <f t="shared" si="104"/>
        <v>0</v>
      </c>
      <c r="BD142" s="20">
        <v>5.8823528289794922</v>
      </c>
      <c r="BE142" s="6">
        <v>0</v>
      </c>
      <c r="BF142" s="15">
        <f t="shared" si="105"/>
        <v>1</v>
      </c>
      <c r="BG142" s="20">
        <v>0</v>
      </c>
      <c r="BH142" s="6">
        <v>0</v>
      </c>
      <c r="BI142" s="15">
        <f t="shared" si="106"/>
        <v>0</v>
      </c>
      <c r="BJ142" s="20">
        <v>1</v>
      </c>
      <c r="BK142" s="6">
        <v>0</v>
      </c>
      <c r="BL142" s="15">
        <f t="shared" si="107"/>
        <v>1</v>
      </c>
      <c r="BM142" s="20">
        <v>0</v>
      </c>
      <c r="BN142" s="6">
        <v>0</v>
      </c>
      <c r="BO142" s="15">
        <f t="shared" si="108"/>
        <v>0</v>
      </c>
      <c r="BP142" s="20">
        <v>0</v>
      </c>
      <c r="BQ142" s="6">
        <v>0</v>
      </c>
      <c r="BR142" s="15">
        <f t="shared" si="109"/>
        <v>0</v>
      </c>
    </row>
    <row r="143" spans="1:70" x14ac:dyDescent="0.2">
      <c r="A143" s="12">
        <v>662</v>
      </c>
      <c r="B143" s="13" t="s">
        <v>143</v>
      </c>
      <c r="C143" s="24" t="s">
        <v>425</v>
      </c>
      <c r="D143" s="13" t="s">
        <v>329</v>
      </c>
      <c r="E143" s="20">
        <v>142</v>
      </c>
      <c r="F143" s="6">
        <v>134</v>
      </c>
      <c r="G143" s="21">
        <f t="shared" si="88"/>
        <v>-8</v>
      </c>
      <c r="H143" s="20">
        <v>40.904788970947266</v>
      </c>
      <c r="I143" s="6">
        <v>42.381240844726562</v>
      </c>
      <c r="J143" s="15">
        <f t="shared" si="89"/>
        <v>-3.6094841482447217E-2</v>
      </c>
      <c r="K143" s="20">
        <v>137</v>
      </c>
      <c r="L143" s="6">
        <v>128</v>
      </c>
      <c r="M143" s="21">
        <f t="shared" si="90"/>
        <v>-9</v>
      </c>
      <c r="N143" s="20">
        <v>37.364128112792969</v>
      </c>
      <c r="O143" s="6">
        <v>39.402175903320312</v>
      </c>
      <c r="P143" s="15">
        <f t="shared" si="91"/>
        <v>-5.4545573347114823E-2</v>
      </c>
      <c r="Q143" s="20">
        <v>111</v>
      </c>
      <c r="R143" s="6">
        <v>103</v>
      </c>
      <c r="S143" s="21">
        <f t="shared" si="92"/>
        <v>-8</v>
      </c>
      <c r="T143" s="20">
        <v>53.586956024169922</v>
      </c>
      <c r="U143" s="6">
        <v>55.434783935546875</v>
      </c>
      <c r="V143" s="15">
        <f t="shared" si="93"/>
        <v>-3.4482792986851252E-2</v>
      </c>
      <c r="W143" s="20">
        <v>150</v>
      </c>
      <c r="X143" s="6">
        <v>149</v>
      </c>
      <c r="Y143" s="21">
        <f t="shared" si="94"/>
        <v>-1</v>
      </c>
      <c r="Z143" s="20">
        <v>31.763284683227539</v>
      </c>
      <c r="AA143" s="6">
        <v>32.3067626953125</v>
      </c>
      <c r="AB143" s="15">
        <f t="shared" si="95"/>
        <v>-1.7110258510888265E-2</v>
      </c>
      <c r="AC143" s="20">
        <v>0</v>
      </c>
      <c r="AD143" s="6">
        <v>0</v>
      </c>
      <c r="AE143" s="15">
        <f t="shared" si="96"/>
        <v>0</v>
      </c>
      <c r="AF143" s="20">
        <v>0</v>
      </c>
      <c r="AG143" s="6">
        <v>0</v>
      </c>
      <c r="AH143" s="15">
        <f t="shared" si="97"/>
        <v>0</v>
      </c>
      <c r="AI143" s="6">
        <v>0</v>
      </c>
      <c r="AJ143" s="6">
        <v>0</v>
      </c>
      <c r="AK143" s="14">
        <f t="shared" si="98"/>
        <v>0</v>
      </c>
      <c r="AL143" s="20">
        <v>0</v>
      </c>
      <c r="AM143" s="6">
        <v>1</v>
      </c>
      <c r="AN143" s="15">
        <f t="shared" si="99"/>
        <v>0</v>
      </c>
      <c r="AO143" s="20">
        <v>0.75</v>
      </c>
      <c r="AP143" s="6">
        <v>0.75</v>
      </c>
      <c r="AQ143" s="15">
        <f t="shared" si="100"/>
        <v>0</v>
      </c>
      <c r="AR143" s="20">
        <v>0</v>
      </c>
      <c r="AS143" s="6">
        <v>0</v>
      </c>
      <c r="AT143" s="15">
        <f t="shared" si="101"/>
        <v>0</v>
      </c>
      <c r="AU143" s="20">
        <v>10</v>
      </c>
      <c r="AV143" s="6">
        <v>14.5</v>
      </c>
      <c r="AW143" s="15">
        <f t="shared" si="102"/>
        <v>-0.45</v>
      </c>
      <c r="AX143" s="20">
        <v>5</v>
      </c>
      <c r="AY143" s="6">
        <v>6</v>
      </c>
      <c r="AZ143" s="15">
        <f t="shared" si="103"/>
        <v>-0.2</v>
      </c>
      <c r="BA143" s="20">
        <v>1.5</v>
      </c>
      <c r="BB143" s="6">
        <v>1.5</v>
      </c>
      <c r="BC143" s="15">
        <f t="shared" si="104"/>
        <v>0</v>
      </c>
      <c r="BD143" s="20">
        <v>5.8823528289794922</v>
      </c>
      <c r="BE143" s="6">
        <v>6.6666665077209473</v>
      </c>
      <c r="BF143" s="15">
        <f t="shared" si="105"/>
        <v>-0.13333332792917876</v>
      </c>
      <c r="BG143" s="20">
        <v>0</v>
      </c>
      <c r="BH143" s="6">
        <v>0</v>
      </c>
      <c r="BI143" s="15">
        <f t="shared" si="106"/>
        <v>0</v>
      </c>
      <c r="BJ143" s="20">
        <v>0</v>
      </c>
      <c r="BK143" s="6">
        <v>0</v>
      </c>
      <c r="BL143" s="15">
        <f t="shared" si="107"/>
        <v>0</v>
      </c>
      <c r="BM143" s="20">
        <v>0</v>
      </c>
      <c r="BN143" s="6">
        <v>0</v>
      </c>
      <c r="BO143" s="15">
        <f t="shared" si="108"/>
        <v>0</v>
      </c>
      <c r="BP143" s="20">
        <v>2</v>
      </c>
      <c r="BQ143" s="6">
        <v>1</v>
      </c>
      <c r="BR143" s="15">
        <f t="shared" si="109"/>
        <v>0.5</v>
      </c>
    </row>
    <row r="144" spans="1:70" x14ac:dyDescent="0.2">
      <c r="A144" s="12">
        <v>174</v>
      </c>
      <c r="B144" s="13" t="s">
        <v>144</v>
      </c>
      <c r="C144" s="24" t="s">
        <v>426</v>
      </c>
      <c r="D144" s="13" t="s">
        <v>330</v>
      </c>
      <c r="E144" s="20">
        <v>143</v>
      </c>
      <c r="F144" s="6">
        <v>146</v>
      </c>
      <c r="G144" s="21">
        <f t="shared" si="88"/>
        <v>3</v>
      </c>
      <c r="H144" s="20">
        <v>40.67431640625</v>
      </c>
      <c r="I144" s="6">
        <v>40.012077331542969</v>
      </c>
      <c r="J144" s="15">
        <f t="shared" si="89"/>
        <v>1.6281504723832847E-2</v>
      </c>
      <c r="K144" s="20">
        <v>180</v>
      </c>
      <c r="L144" s="6">
        <v>179</v>
      </c>
      <c r="M144" s="21">
        <f t="shared" si="90"/>
        <v>-1</v>
      </c>
      <c r="N144" s="20">
        <v>24.184782028198242</v>
      </c>
      <c r="O144" s="6">
        <v>20.65217399597168</v>
      </c>
      <c r="P144" s="15">
        <f t="shared" si="91"/>
        <v>0.14606739180480183</v>
      </c>
      <c r="Q144" s="20">
        <v>144</v>
      </c>
      <c r="R144" s="6">
        <v>148</v>
      </c>
      <c r="S144" s="21">
        <f t="shared" si="92"/>
        <v>4</v>
      </c>
      <c r="T144" s="20">
        <v>48.260868072509766</v>
      </c>
      <c r="U144" s="6">
        <v>48.478260040283203</v>
      </c>
      <c r="V144" s="15">
        <f t="shared" si="93"/>
        <v>-4.5045183904859716E-3</v>
      </c>
      <c r="W144" s="20">
        <v>112</v>
      </c>
      <c r="X144" s="6">
        <v>100</v>
      </c>
      <c r="Y144" s="21">
        <f t="shared" si="94"/>
        <v>-12</v>
      </c>
      <c r="Z144" s="20">
        <v>49.577293395996094</v>
      </c>
      <c r="AA144" s="6">
        <v>50.905796051025391</v>
      </c>
      <c r="AB144" s="15">
        <f t="shared" si="95"/>
        <v>-2.6796595054472818E-2</v>
      </c>
      <c r="AC144" s="20">
        <v>0</v>
      </c>
      <c r="AD144" s="6">
        <v>0</v>
      </c>
      <c r="AE144" s="15">
        <f t="shared" si="96"/>
        <v>0</v>
      </c>
      <c r="AF144" s="20">
        <v>0</v>
      </c>
      <c r="AG144" s="6">
        <v>0</v>
      </c>
      <c r="AH144" s="15">
        <f t="shared" si="97"/>
        <v>0</v>
      </c>
      <c r="AI144" s="6">
        <v>0</v>
      </c>
      <c r="AJ144" s="6">
        <v>0</v>
      </c>
      <c r="AK144" s="14">
        <f t="shared" si="98"/>
        <v>0</v>
      </c>
      <c r="AL144" s="20">
        <v>0</v>
      </c>
      <c r="AM144" s="6">
        <v>0</v>
      </c>
      <c r="AN144" s="15">
        <f t="shared" si="99"/>
        <v>0</v>
      </c>
      <c r="AO144" s="20">
        <v>0.5</v>
      </c>
      <c r="AP144" s="6">
        <v>0.10000000149011612</v>
      </c>
      <c r="AQ144" s="15">
        <f t="shared" si="100"/>
        <v>0.79999999701976776</v>
      </c>
      <c r="AR144" s="20">
        <v>0</v>
      </c>
      <c r="AS144" s="6">
        <v>0</v>
      </c>
      <c r="AT144" s="15">
        <f t="shared" si="101"/>
        <v>0</v>
      </c>
      <c r="AU144" s="20">
        <v>0</v>
      </c>
      <c r="AV144" s="6">
        <v>0</v>
      </c>
      <c r="AW144" s="15">
        <f t="shared" si="102"/>
        <v>0</v>
      </c>
      <c r="AX144" s="20">
        <v>3</v>
      </c>
      <c r="AY144" s="6">
        <v>0</v>
      </c>
      <c r="AZ144" s="15">
        <f t="shared" si="103"/>
        <v>1</v>
      </c>
      <c r="BA144" s="20">
        <v>0.60000002384185791</v>
      </c>
      <c r="BB144" s="6">
        <v>0.60000002384185791</v>
      </c>
      <c r="BC144" s="15">
        <f t="shared" si="104"/>
        <v>0</v>
      </c>
      <c r="BD144" s="20">
        <v>0</v>
      </c>
      <c r="BE144" s="6">
        <v>0</v>
      </c>
      <c r="BF144" s="15">
        <f t="shared" si="105"/>
        <v>0</v>
      </c>
      <c r="BG144" s="20">
        <v>3</v>
      </c>
      <c r="BH144" s="6">
        <v>3</v>
      </c>
      <c r="BI144" s="15">
        <f t="shared" si="106"/>
        <v>0</v>
      </c>
      <c r="BJ144" s="20">
        <v>0</v>
      </c>
      <c r="BK144" s="6">
        <v>0</v>
      </c>
      <c r="BL144" s="15">
        <f t="shared" si="107"/>
        <v>0</v>
      </c>
      <c r="BM144" s="20">
        <v>0</v>
      </c>
      <c r="BN144" s="6">
        <v>0</v>
      </c>
      <c r="BO144" s="15">
        <f t="shared" si="108"/>
        <v>0</v>
      </c>
      <c r="BP144" s="20">
        <v>0</v>
      </c>
      <c r="BQ144" s="6">
        <v>0</v>
      </c>
      <c r="BR144" s="15">
        <f t="shared" si="109"/>
        <v>0</v>
      </c>
    </row>
    <row r="145" spans="1:70" x14ac:dyDescent="0.2">
      <c r="A145" s="12">
        <v>740</v>
      </c>
      <c r="B145" s="13" t="s">
        <v>145</v>
      </c>
      <c r="C145" s="24" t="s">
        <v>425</v>
      </c>
      <c r="D145" s="13" t="s">
        <v>331</v>
      </c>
      <c r="E145" s="20">
        <v>144</v>
      </c>
      <c r="F145" s="6">
        <v>148</v>
      </c>
      <c r="G145" s="21">
        <f t="shared" si="88"/>
        <v>4</v>
      </c>
      <c r="H145" s="20">
        <v>40.542472839355469</v>
      </c>
      <c r="I145" s="6">
        <v>38.985507965087891</v>
      </c>
      <c r="J145" s="15">
        <f t="shared" si="89"/>
        <v>3.8403303134390908E-2</v>
      </c>
      <c r="K145" s="20">
        <v>142</v>
      </c>
      <c r="L145" s="6">
        <v>153</v>
      </c>
      <c r="M145" s="21">
        <f t="shared" si="90"/>
        <v>11</v>
      </c>
      <c r="N145" s="20">
        <v>36.277172088623047</v>
      </c>
      <c r="O145" s="6">
        <v>30.434782028198242</v>
      </c>
      <c r="P145" s="15">
        <f t="shared" si="91"/>
        <v>0.16104866294848399</v>
      </c>
      <c r="Q145" s="20">
        <v>111</v>
      </c>
      <c r="R145" s="6">
        <v>111</v>
      </c>
      <c r="S145" s="21">
        <f t="shared" si="92"/>
        <v>0</v>
      </c>
      <c r="T145" s="20">
        <v>53.586956024169922</v>
      </c>
      <c r="U145" s="6">
        <v>53.913043975830078</v>
      </c>
      <c r="V145" s="15">
        <f t="shared" si="93"/>
        <v>-6.0852113248059314E-3</v>
      </c>
      <c r="W145" s="20">
        <v>150</v>
      </c>
      <c r="X145" s="6">
        <v>147</v>
      </c>
      <c r="Y145" s="21">
        <f t="shared" si="94"/>
        <v>-3</v>
      </c>
      <c r="Z145" s="20">
        <v>31.763284683227539</v>
      </c>
      <c r="AA145" s="6">
        <v>32.608695983886719</v>
      </c>
      <c r="AB145" s="15">
        <f t="shared" si="95"/>
        <v>-2.6615991044074715E-2</v>
      </c>
      <c r="AC145" s="20">
        <v>0</v>
      </c>
      <c r="AD145" s="6">
        <v>0</v>
      </c>
      <c r="AE145" s="15">
        <f t="shared" si="96"/>
        <v>0</v>
      </c>
      <c r="AF145" s="20">
        <v>0</v>
      </c>
      <c r="AG145" s="6">
        <v>0</v>
      </c>
      <c r="AH145" s="15">
        <f t="shared" si="97"/>
        <v>0</v>
      </c>
      <c r="AI145" s="6">
        <v>0</v>
      </c>
      <c r="AJ145" s="6">
        <v>0</v>
      </c>
      <c r="AK145" s="14">
        <f t="shared" si="98"/>
        <v>0</v>
      </c>
      <c r="AL145" s="20">
        <v>0</v>
      </c>
      <c r="AM145" s="6">
        <v>0</v>
      </c>
      <c r="AN145" s="15">
        <f t="shared" si="99"/>
        <v>0</v>
      </c>
      <c r="AO145" s="20">
        <v>0.75</v>
      </c>
      <c r="AP145" s="6">
        <v>0.75</v>
      </c>
      <c r="AQ145" s="15">
        <f t="shared" si="100"/>
        <v>0</v>
      </c>
      <c r="AR145" s="20">
        <v>0</v>
      </c>
      <c r="AS145" s="6">
        <v>0</v>
      </c>
      <c r="AT145" s="15">
        <f t="shared" si="101"/>
        <v>0</v>
      </c>
      <c r="AU145" s="20">
        <v>0</v>
      </c>
      <c r="AV145" s="6">
        <v>0</v>
      </c>
      <c r="AW145" s="15">
        <f t="shared" si="102"/>
        <v>0</v>
      </c>
      <c r="AX145" s="20">
        <v>113</v>
      </c>
      <c r="AY145" s="6">
        <v>241</v>
      </c>
      <c r="AZ145" s="15">
        <f t="shared" si="103"/>
        <v>-1.1327433628318584</v>
      </c>
      <c r="BA145" s="20">
        <v>1.25</v>
      </c>
      <c r="BB145" s="6">
        <v>0.60000002384185791</v>
      </c>
      <c r="BC145" s="15">
        <f t="shared" si="104"/>
        <v>0.51999998092651367</v>
      </c>
      <c r="BD145" s="20">
        <v>5.8823528289794922</v>
      </c>
      <c r="BE145" s="6">
        <v>6.6666665077209473</v>
      </c>
      <c r="BF145" s="15">
        <f t="shared" si="105"/>
        <v>-0.13333332792917876</v>
      </c>
      <c r="BG145" s="20">
        <v>0</v>
      </c>
      <c r="BH145" s="6">
        <v>0</v>
      </c>
      <c r="BI145" s="15">
        <f t="shared" si="106"/>
        <v>0</v>
      </c>
      <c r="BJ145" s="20">
        <v>0</v>
      </c>
      <c r="BK145" s="6">
        <v>0</v>
      </c>
      <c r="BL145" s="15">
        <f t="shared" si="107"/>
        <v>0</v>
      </c>
      <c r="BM145" s="20">
        <v>0</v>
      </c>
      <c r="BN145" s="6">
        <v>0</v>
      </c>
      <c r="BO145" s="15">
        <f t="shared" si="108"/>
        <v>0</v>
      </c>
      <c r="BP145" s="20">
        <v>2</v>
      </c>
      <c r="BQ145" s="6">
        <v>2</v>
      </c>
      <c r="BR145" s="15">
        <f t="shared" si="109"/>
        <v>0</v>
      </c>
    </row>
    <row r="146" spans="1:70" x14ac:dyDescent="0.2">
      <c r="A146" s="12">
        <v>760</v>
      </c>
      <c r="B146" s="13" t="s">
        <v>146</v>
      </c>
      <c r="C146" s="24" t="s">
        <v>427</v>
      </c>
      <c r="D146" s="13" t="s">
        <v>332</v>
      </c>
      <c r="E146" s="20">
        <v>145</v>
      </c>
      <c r="F146" s="6">
        <v>132</v>
      </c>
      <c r="G146" s="21">
        <f t="shared" si="88"/>
        <v>-13</v>
      </c>
      <c r="H146" s="20">
        <v>40.538444519042969</v>
      </c>
      <c r="I146" s="6">
        <v>43.342391967773438</v>
      </c>
      <c r="J146" s="15">
        <f t="shared" si="89"/>
        <v>-6.9167613163186661E-2</v>
      </c>
      <c r="K146" s="20">
        <v>126</v>
      </c>
      <c r="L146" s="6">
        <v>108</v>
      </c>
      <c r="M146" s="21">
        <f t="shared" si="90"/>
        <v>-18</v>
      </c>
      <c r="N146" s="20">
        <v>40.625</v>
      </c>
      <c r="O146" s="6">
        <v>47.418479919433594</v>
      </c>
      <c r="P146" s="15">
        <f t="shared" si="91"/>
        <v>-0.16722412109375001</v>
      </c>
      <c r="Q146" s="20">
        <v>104</v>
      </c>
      <c r="R146" s="6">
        <v>101</v>
      </c>
      <c r="S146" s="21">
        <f t="shared" si="92"/>
        <v>-3</v>
      </c>
      <c r="T146" s="20">
        <v>55.869564056396484</v>
      </c>
      <c r="U146" s="6">
        <v>56.521739959716797</v>
      </c>
      <c r="V146" s="15">
        <f t="shared" si="93"/>
        <v>-1.1673187617178931E-2</v>
      </c>
      <c r="W146" s="20">
        <v>170</v>
      </c>
      <c r="X146" s="6">
        <v>168</v>
      </c>
      <c r="Y146" s="21">
        <f t="shared" si="94"/>
        <v>-2</v>
      </c>
      <c r="Z146" s="20">
        <v>25.120773315429688</v>
      </c>
      <c r="AA146" s="6">
        <v>26.086956024169922</v>
      </c>
      <c r="AB146" s="15">
        <f t="shared" si="95"/>
        <v>-3.8461503418240131E-2</v>
      </c>
      <c r="AC146" s="20">
        <v>0</v>
      </c>
      <c r="AD146" s="6">
        <v>0</v>
      </c>
      <c r="AE146" s="15">
        <f t="shared" si="96"/>
        <v>0</v>
      </c>
      <c r="AF146" s="20">
        <v>0</v>
      </c>
      <c r="AG146" s="6">
        <v>0</v>
      </c>
      <c r="AH146" s="15">
        <f t="shared" si="97"/>
        <v>0</v>
      </c>
      <c r="AI146" s="6">
        <v>14</v>
      </c>
      <c r="AJ146" s="6">
        <v>14</v>
      </c>
      <c r="AK146" s="14">
        <f t="shared" si="98"/>
        <v>0</v>
      </c>
      <c r="AL146" s="20">
        <v>0</v>
      </c>
      <c r="AM146" s="6">
        <v>0</v>
      </c>
      <c r="AN146" s="15">
        <f t="shared" si="99"/>
        <v>0</v>
      </c>
      <c r="AO146" s="20">
        <v>0.75</v>
      </c>
      <c r="AP146" s="6">
        <v>0.75</v>
      </c>
      <c r="AQ146" s="15">
        <f t="shared" si="100"/>
        <v>0</v>
      </c>
      <c r="AR146" s="20">
        <v>0</v>
      </c>
      <c r="AS146" s="6">
        <v>0</v>
      </c>
      <c r="AT146" s="15">
        <f t="shared" si="101"/>
        <v>0</v>
      </c>
      <c r="AU146" s="20">
        <v>24</v>
      </c>
      <c r="AV146" s="6">
        <v>14</v>
      </c>
      <c r="AW146" s="15">
        <f t="shared" si="102"/>
        <v>0.41666666666666669</v>
      </c>
      <c r="AX146" s="20">
        <v>370</v>
      </c>
      <c r="AY146" s="6">
        <v>255</v>
      </c>
      <c r="AZ146" s="15">
        <f t="shared" si="103"/>
        <v>0.3108108108108108</v>
      </c>
      <c r="BA146" s="20">
        <v>1.1000000238418579</v>
      </c>
      <c r="BB146" s="6">
        <v>1.5</v>
      </c>
      <c r="BC146" s="15">
        <f t="shared" si="104"/>
        <v>-0.36363633408034207</v>
      </c>
      <c r="BD146" s="20">
        <v>0</v>
      </c>
      <c r="BE146" s="6">
        <v>0</v>
      </c>
      <c r="BF146" s="15">
        <f t="shared" si="105"/>
        <v>0</v>
      </c>
      <c r="BG146" s="20">
        <v>0</v>
      </c>
      <c r="BH146" s="6">
        <v>0</v>
      </c>
      <c r="BI146" s="15">
        <f t="shared" si="106"/>
        <v>0</v>
      </c>
      <c r="BJ146" s="20">
        <v>0</v>
      </c>
      <c r="BK146" s="6">
        <v>0</v>
      </c>
      <c r="BL146" s="15">
        <f t="shared" si="107"/>
        <v>0</v>
      </c>
      <c r="BM146" s="20">
        <v>0</v>
      </c>
      <c r="BN146" s="6">
        <v>0</v>
      </c>
      <c r="BO146" s="15">
        <f t="shared" si="108"/>
        <v>0</v>
      </c>
      <c r="BP146" s="20">
        <v>0</v>
      </c>
      <c r="BQ146" s="6">
        <v>0</v>
      </c>
      <c r="BR146" s="15">
        <f t="shared" si="109"/>
        <v>0</v>
      </c>
    </row>
    <row r="147" spans="1:70" x14ac:dyDescent="0.2">
      <c r="A147" s="12">
        <v>308</v>
      </c>
      <c r="B147" s="13" t="s">
        <v>147</v>
      </c>
      <c r="C147" s="24" t="s">
        <v>425</v>
      </c>
      <c r="D147" s="13" t="s">
        <v>333</v>
      </c>
      <c r="E147" s="20">
        <v>146</v>
      </c>
      <c r="F147" s="6">
        <v>168</v>
      </c>
      <c r="G147" s="21">
        <f t="shared" si="88"/>
        <v>22</v>
      </c>
      <c r="H147" s="20">
        <v>40.386474609375</v>
      </c>
      <c r="I147" s="6">
        <v>34.657810211181641</v>
      </c>
      <c r="J147" s="15">
        <f t="shared" si="89"/>
        <v>0.14184611193727595</v>
      </c>
      <c r="K147" s="20">
        <v>140</v>
      </c>
      <c r="L147" s="6">
        <v>173</v>
      </c>
      <c r="M147" s="21">
        <f t="shared" si="90"/>
        <v>33</v>
      </c>
      <c r="N147" s="20">
        <v>36.413043975830078</v>
      </c>
      <c r="O147" s="6">
        <v>23.369565963745117</v>
      </c>
      <c r="P147" s="15">
        <f t="shared" si="91"/>
        <v>0.35820894349680965</v>
      </c>
      <c r="Q147" s="20">
        <v>111</v>
      </c>
      <c r="R147" s="6">
        <v>111</v>
      </c>
      <c r="S147" s="21">
        <f t="shared" si="92"/>
        <v>0</v>
      </c>
      <c r="T147" s="20">
        <v>53.586956024169922</v>
      </c>
      <c r="U147" s="6">
        <v>53.913043975830078</v>
      </c>
      <c r="V147" s="15">
        <f t="shared" si="93"/>
        <v>-6.0852113248059314E-3</v>
      </c>
      <c r="W147" s="20">
        <v>153</v>
      </c>
      <c r="X147" s="6">
        <v>160</v>
      </c>
      <c r="Y147" s="21">
        <f t="shared" si="94"/>
        <v>7</v>
      </c>
      <c r="Z147" s="20">
        <v>31.159420013427734</v>
      </c>
      <c r="AA147" s="6">
        <v>26.690820693969727</v>
      </c>
      <c r="AB147" s="15">
        <f t="shared" si="95"/>
        <v>0.14341086315253379</v>
      </c>
      <c r="AC147" s="20">
        <v>0</v>
      </c>
      <c r="AD147" s="6">
        <v>0</v>
      </c>
      <c r="AE147" s="15">
        <f t="shared" si="96"/>
        <v>0</v>
      </c>
      <c r="AF147" s="20">
        <v>0</v>
      </c>
      <c r="AG147" s="6">
        <v>0</v>
      </c>
      <c r="AH147" s="15">
        <f t="shared" si="97"/>
        <v>0</v>
      </c>
      <c r="AI147" s="6">
        <v>0</v>
      </c>
      <c r="AJ147" s="6">
        <v>0</v>
      </c>
      <c r="AK147" s="14">
        <f t="shared" si="98"/>
        <v>0</v>
      </c>
      <c r="AL147" s="20">
        <v>0</v>
      </c>
      <c r="AM147" s="6">
        <v>0</v>
      </c>
      <c r="AN147" s="15">
        <f t="shared" si="99"/>
        <v>0</v>
      </c>
      <c r="AO147" s="20">
        <v>0.75</v>
      </c>
      <c r="AP147" s="6">
        <v>0.75</v>
      </c>
      <c r="AQ147" s="15">
        <f t="shared" si="100"/>
        <v>0</v>
      </c>
      <c r="AR147" s="20">
        <v>0</v>
      </c>
      <c r="AS147" s="6">
        <v>0</v>
      </c>
      <c r="AT147" s="15">
        <f t="shared" si="101"/>
        <v>0</v>
      </c>
      <c r="AU147" s="20">
        <v>0</v>
      </c>
      <c r="AV147" s="6">
        <v>0</v>
      </c>
      <c r="AW147" s="15">
        <f t="shared" si="102"/>
        <v>0</v>
      </c>
      <c r="AX147" s="20">
        <v>437</v>
      </c>
      <c r="AY147" s="6">
        <v>4</v>
      </c>
      <c r="AZ147" s="15">
        <f t="shared" si="103"/>
        <v>0.99084668192219683</v>
      </c>
      <c r="BA147" s="20">
        <v>1</v>
      </c>
      <c r="BB147" s="6">
        <v>1</v>
      </c>
      <c r="BC147" s="15">
        <f t="shared" si="104"/>
        <v>0</v>
      </c>
      <c r="BD147" s="20">
        <v>5.8823528289794922</v>
      </c>
      <c r="BE147" s="6">
        <v>0</v>
      </c>
      <c r="BF147" s="15">
        <f t="shared" si="105"/>
        <v>1</v>
      </c>
      <c r="BG147" s="20">
        <v>0</v>
      </c>
      <c r="BH147" s="6">
        <v>0</v>
      </c>
      <c r="BI147" s="15">
        <f t="shared" si="106"/>
        <v>0</v>
      </c>
      <c r="BJ147" s="20">
        <v>0</v>
      </c>
      <c r="BK147" s="6">
        <v>0</v>
      </c>
      <c r="BL147" s="15">
        <f t="shared" si="107"/>
        <v>0</v>
      </c>
      <c r="BM147" s="20">
        <v>0</v>
      </c>
      <c r="BN147" s="6">
        <v>0</v>
      </c>
      <c r="BO147" s="15">
        <f t="shared" si="108"/>
        <v>0</v>
      </c>
      <c r="BP147" s="20">
        <v>1</v>
      </c>
      <c r="BQ147" s="6">
        <v>1</v>
      </c>
      <c r="BR147" s="15">
        <f t="shared" si="109"/>
        <v>0</v>
      </c>
    </row>
    <row r="148" spans="1:70" x14ac:dyDescent="0.2">
      <c r="A148" s="12">
        <v>96</v>
      </c>
      <c r="B148" s="13" t="s">
        <v>148</v>
      </c>
      <c r="C148" s="24" t="s">
        <v>423</v>
      </c>
      <c r="D148" s="13" t="s">
        <v>334</v>
      </c>
      <c r="E148" s="20">
        <v>147</v>
      </c>
      <c r="F148" s="6">
        <v>142</v>
      </c>
      <c r="G148" s="21">
        <f t="shared" si="88"/>
        <v>-5</v>
      </c>
      <c r="H148" s="20">
        <v>40.285831451416016</v>
      </c>
      <c r="I148" s="6">
        <v>41.077899932861328</v>
      </c>
      <c r="J148" s="15">
        <f t="shared" si="89"/>
        <v>-1.9661217180053311E-2</v>
      </c>
      <c r="K148" s="20">
        <v>153</v>
      </c>
      <c r="L148" s="6">
        <v>139</v>
      </c>
      <c r="M148" s="21">
        <f t="shared" si="90"/>
        <v>-14</v>
      </c>
      <c r="N148" s="20">
        <v>33.695652008056641</v>
      </c>
      <c r="O148" s="6">
        <v>36.277175903320312</v>
      </c>
      <c r="P148" s="15">
        <f t="shared" si="91"/>
        <v>-7.6612967591380296E-2</v>
      </c>
      <c r="Q148" s="20">
        <v>127</v>
      </c>
      <c r="R148" s="6">
        <v>136</v>
      </c>
      <c r="S148" s="21">
        <f t="shared" si="92"/>
        <v>9</v>
      </c>
      <c r="T148" s="20">
        <v>51.413043975830078</v>
      </c>
      <c r="U148" s="6">
        <v>50</v>
      </c>
      <c r="V148" s="15">
        <f t="shared" si="93"/>
        <v>2.7484153175104123E-2</v>
      </c>
      <c r="W148" s="20">
        <v>140</v>
      </c>
      <c r="X148" s="6">
        <v>138</v>
      </c>
      <c r="Y148" s="21">
        <f t="shared" si="94"/>
        <v>-2</v>
      </c>
      <c r="Z148" s="20">
        <v>35.748794555664062</v>
      </c>
      <c r="AA148" s="6">
        <v>36.956520080566406</v>
      </c>
      <c r="AB148" s="15">
        <f t="shared" si="95"/>
        <v>-3.3783671307344568E-2</v>
      </c>
      <c r="AC148" s="20">
        <v>0</v>
      </c>
      <c r="AD148" s="6">
        <v>0</v>
      </c>
      <c r="AE148" s="15">
        <f t="shared" si="96"/>
        <v>0</v>
      </c>
      <c r="AF148" s="20">
        <v>0</v>
      </c>
      <c r="AG148" s="6">
        <v>0</v>
      </c>
      <c r="AH148" s="15">
        <f t="shared" si="97"/>
        <v>0</v>
      </c>
      <c r="AI148" s="6">
        <v>0</v>
      </c>
      <c r="AJ148" s="6">
        <v>0</v>
      </c>
      <c r="AK148" s="14">
        <f t="shared" si="98"/>
        <v>0</v>
      </c>
      <c r="AL148" s="20">
        <v>2</v>
      </c>
      <c r="AM148" s="6">
        <v>1</v>
      </c>
      <c r="AN148" s="15">
        <f t="shared" si="99"/>
        <v>0.5</v>
      </c>
      <c r="AO148" s="20">
        <v>0.5</v>
      </c>
      <c r="AP148" s="6">
        <v>0.10000000149011612</v>
      </c>
      <c r="AQ148" s="15">
        <f t="shared" si="100"/>
        <v>0.79999999701976776</v>
      </c>
      <c r="AR148" s="20">
        <v>0</v>
      </c>
      <c r="AS148" s="6">
        <v>0</v>
      </c>
      <c r="AT148" s="15">
        <f t="shared" si="101"/>
        <v>0</v>
      </c>
      <c r="AU148" s="20">
        <v>5</v>
      </c>
      <c r="AV148" s="6">
        <v>3.5</v>
      </c>
      <c r="AW148" s="15">
        <f t="shared" si="102"/>
        <v>0.3</v>
      </c>
      <c r="AX148" s="20">
        <v>154</v>
      </c>
      <c r="AY148" s="6">
        <v>130</v>
      </c>
      <c r="AZ148" s="15">
        <f t="shared" si="103"/>
        <v>0.15584415584415584</v>
      </c>
      <c r="BA148" s="20">
        <v>0.85000002384185791</v>
      </c>
      <c r="BB148" s="6">
        <v>1.25</v>
      </c>
      <c r="BC148" s="15">
        <f t="shared" si="104"/>
        <v>-0.47058819404522967</v>
      </c>
      <c r="BD148" s="20">
        <v>11.764705657958984</v>
      </c>
      <c r="BE148" s="6">
        <v>13.333333015441895</v>
      </c>
      <c r="BF148" s="15">
        <f t="shared" si="105"/>
        <v>-0.13333332792917876</v>
      </c>
      <c r="BG148" s="20">
        <v>0</v>
      </c>
      <c r="BH148" s="6">
        <v>0</v>
      </c>
      <c r="BI148" s="15">
        <f t="shared" si="106"/>
        <v>0</v>
      </c>
      <c r="BJ148" s="20">
        <v>0</v>
      </c>
      <c r="BK148" s="6">
        <v>0</v>
      </c>
      <c r="BL148" s="15">
        <f t="shared" si="107"/>
        <v>0</v>
      </c>
      <c r="BM148" s="20">
        <v>0</v>
      </c>
      <c r="BN148" s="6">
        <v>0</v>
      </c>
      <c r="BO148" s="15">
        <f t="shared" si="108"/>
        <v>0</v>
      </c>
      <c r="BP148" s="20">
        <v>8</v>
      </c>
      <c r="BQ148" s="6">
        <v>6</v>
      </c>
      <c r="BR148" s="15">
        <f t="shared" si="109"/>
        <v>0.25</v>
      </c>
    </row>
    <row r="149" spans="1:70" x14ac:dyDescent="0.2">
      <c r="A149" s="12">
        <v>446</v>
      </c>
      <c r="B149" s="13" t="s">
        <v>149</v>
      </c>
      <c r="C149" s="24" t="s">
        <v>423</v>
      </c>
      <c r="D149" s="13" t="s">
        <v>335</v>
      </c>
      <c r="E149" s="20">
        <v>148</v>
      </c>
      <c r="F149" s="6">
        <v>139</v>
      </c>
      <c r="G149" s="21">
        <f t="shared" si="88"/>
        <v>-9</v>
      </c>
      <c r="H149" s="20">
        <v>40.115737915039062</v>
      </c>
      <c r="I149" s="6">
        <v>41.531803131103516</v>
      </c>
      <c r="J149" s="15">
        <f t="shared" si="89"/>
        <v>-3.5299493158109943E-2</v>
      </c>
      <c r="K149" s="20">
        <v>146</v>
      </c>
      <c r="L149" s="6">
        <v>144</v>
      </c>
      <c r="M149" s="21">
        <f t="shared" si="90"/>
        <v>-2</v>
      </c>
      <c r="N149" s="20">
        <v>35.190216064453125</v>
      </c>
      <c r="O149" s="6">
        <v>34.510871887207031</v>
      </c>
      <c r="P149" s="15">
        <f t="shared" si="91"/>
        <v>1.9304916343844878E-2</v>
      </c>
      <c r="Q149" s="20">
        <v>144</v>
      </c>
      <c r="R149" s="6">
        <v>127</v>
      </c>
      <c r="S149" s="21">
        <f t="shared" si="92"/>
        <v>-17</v>
      </c>
      <c r="T149" s="20">
        <v>48.260868072509766</v>
      </c>
      <c r="U149" s="6">
        <v>51.739131927490234</v>
      </c>
      <c r="V149" s="15">
        <f t="shared" si="93"/>
        <v>-7.2072136161217298E-2</v>
      </c>
      <c r="W149" s="20">
        <v>135</v>
      </c>
      <c r="X149" s="6">
        <v>132</v>
      </c>
      <c r="Y149" s="21">
        <f t="shared" si="94"/>
        <v>-3</v>
      </c>
      <c r="Z149" s="20">
        <v>36.896133422851562</v>
      </c>
      <c r="AA149" s="6">
        <v>38.345409393310547</v>
      </c>
      <c r="AB149" s="15">
        <f t="shared" si="95"/>
        <v>-3.9279887511502153E-2</v>
      </c>
      <c r="AC149" s="20">
        <v>0</v>
      </c>
      <c r="AD149" s="6">
        <v>0</v>
      </c>
      <c r="AE149" s="15">
        <f t="shared" si="96"/>
        <v>0</v>
      </c>
      <c r="AF149" s="20">
        <v>0</v>
      </c>
      <c r="AG149" s="6">
        <v>0</v>
      </c>
      <c r="AH149" s="15">
        <f t="shared" si="97"/>
        <v>0</v>
      </c>
      <c r="AI149" s="6">
        <v>0</v>
      </c>
      <c r="AJ149" s="6">
        <v>0</v>
      </c>
      <c r="AK149" s="14">
        <f t="shared" si="98"/>
        <v>0</v>
      </c>
      <c r="AL149" s="20">
        <v>0</v>
      </c>
      <c r="AM149" s="6">
        <v>2</v>
      </c>
      <c r="AN149" s="15">
        <f t="shared" si="99"/>
        <v>0</v>
      </c>
      <c r="AO149" s="20">
        <v>0.5</v>
      </c>
      <c r="AP149" s="6">
        <v>0.10000000149011612</v>
      </c>
      <c r="AQ149" s="15">
        <f t="shared" si="100"/>
        <v>0.79999999701976776</v>
      </c>
      <c r="AR149" s="20">
        <v>0</v>
      </c>
      <c r="AS149" s="6">
        <v>0</v>
      </c>
      <c r="AT149" s="15">
        <f t="shared" si="101"/>
        <v>0</v>
      </c>
      <c r="AU149" s="20">
        <v>0</v>
      </c>
      <c r="AV149" s="6">
        <v>6</v>
      </c>
      <c r="AW149" s="15">
        <f t="shared" si="102"/>
        <v>0</v>
      </c>
      <c r="AX149" s="20">
        <v>345</v>
      </c>
      <c r="AY149" s="6">
        <v>144</v>
      </c>
      <c r="AZ149" s="15">
        <f t="shared" si="103"/>
        <v>0.58260869565217388</v>
      </c>
      <c r="BA149" s="20">
        <v>0.85000002384185791</v>
      </c>
      <c r="BB149" s="6">
        <v>0.85000002384185791</v>
      </c>
      <c r="BC149" s="15">
        <f t="shared" si="104"/>
        <v>0</v>
      </c>
      <c r="BD149" s="20">
        <v>11.764705657958984</v>
      </c>
      <c r="BE149" s="6">
        <v>13.333333015441895</v>
      </c>
      <c r="BF149" s="15">
        <f t="shared" si="105"/>
        <v>-0.13333332792917876</v>
      </c>
      <c r="BG149" s="20">
        <v>0</v>
      </c>
      <c r="BH149" s="6">
        <v>0</v>
      </c>
      <c r="BI149" s="15">
        <f t="shared" si="106"/>
        <v>0</v>
      </c>
      <c r="BJ149" s="20">
        <v>0</v>
      </c>
      <c r="BK149" s="6">
        <v>0</v>
      </c>
      <c r="BL149" s="15">
        <f t="shared" si="107"/>
        <v>0</v>
      </c>
      <c r="BM149" s="20">
        <v>0</v>
      </c>
      <c r="BN149" s="6">
        <v>0</v>
      </c>
      <c r="BO149" s="15">
        <f t="shared" si="108"/>
        <v>0</v>
      </c>
      <c r="BP149" s="20">
        <v>22</v>
      </c>
      <c r="BQ149" s="6">
        <v>20</v>
      </c>
      <c r="BR149" s="15">
        <f t="shared" si="109"/>
        <v>9.0909090909090912E-2</v>
      </c>
    </row>
    <row r="150" spans="1:70" x14ac:dyDescent="0.2">
      <c r="A150" s="12">
        <v>44</v>
      </c>
      <c r="B150" s="13" t="s">
        <v>150</v>
      </c>
      <c r="C150" s="24" t="s">
        <v>425</v>
      </c>
      <c r="D150" s="13" t="s">
        <v>336</v>
      </c>
      <c r="E150" s="20">
        <v>149</v>
      </c>
      <c r="F150" s="6">
        <v>145</v>
      </c>
      <c r="G150" s="21">
        <f t="shared" si="88"/>
        <v>-4</v>
      </c>
      <c r="H150" s="20">
        <v>39.849033355712891</v>
      </c>
      <c r="I150" s="6">
        <v>40.449878692626953</v>
      </c>
      <c r="J150" s="15">
        <f t="shared" si="89"/>
        <v>-1.5078040452088489E-2</v>
      </c>
      <c r="K150" s="20">
        <v>133</v>
      </c>
      <c r="L150" s="6">
        <v>127</v>
      </c>
      <c r="M150" s="21">
        <f t="shared" si="90"/>
        <v>-6</v>
      </c>
      <c r="N150" s="20">
        <v>38.858695983886719</v>
      </c>
      <c r="O150" s="6">
        <v>39.538043975830078</v>
      </c>
      <c r="P150" s="15">
        <f t="shared" si="91"/>
        <v>-1.7482521601472685E-2</v>
      </c>
      <c r="Q150" s="20">
        <v>144</v>
      </c>
      <c r="R150" s="6">
        <v>148</v>
      </c>
      <c r="S150" s="21">
        <f t="shared" si="92"/>
        <v>4</v>
      </c>
      <c r="T150" s="20">
        <v>48.260868072509766</v>
      </c>
      <c r="U150" s="6">
        <v>48.478260040283203</v>
      </c>
      <c r="V150" s="15">
        <f t="shared" si="93"/>
        <v>-4.5045183904859716E-3</v>
      </c>
      <c r="W150" s="20">
        <v>146</v>
      </c>
      <c r="X150" s="6">
        <v>143</v>
      </c>
      <c r="Y150" s="21">
        <f t="shared" si="94"/>
        <v>-3</v>
      </c>
      <c r="Z150" s="20">
        <v>32.427536010742188</v>
      </c>
      <c r="AA150" s="6">
        <v>33.333332061767578</v>
      </c>
      <c r="AB150" s="15">
        <f t="shared" si="95"/>
        <v>-2.7932928691385306E-2</v>
      </c>
      <c r="AC150" s="20">
        <v>0</v>
      </c>
      <c r="AD150" s="6">
        <v>0</v>
      </c>
      <c r="AE150" s="15">
        <f t="shared" si="96"/>
        <v>0</v>
      </c>
      <c r="AF150" s="20">
        <v>0</v>
      </c>
      <c r="AG150" s="6">
        <v>0</v>
      </c>
      <c r="AH150" s="15">
        <f t="shared" si="97"/>
        <v>0</v>
      </c>
      <c r="AI150" s="6">
        <v>0</v>
      </c>
      <c r="AJ150" s="6">
        <v>0</v>
      </c>
      <c r="AK150" s="14">
        <f t="shared" si="98"/>
        <v>0</v>
      </c>
      <c r="AL150" s="20">
        <v>0</v>
      </c>
      <c r="AM150" s="6">
        <v>0</v>
      </c>
      <c r="AN150" s="15">
        <f t="shared" si="99"/>
        <v>0</v>
      </c>
      <c r="AO150" s="20">
        <v>0.5</v>
      </c>
      <c r="AP150" s="6">
        <v>0.10000000149011612</v>
      </c>
      <c r="AQ150" s="15">
        <f t="shared" si="100"/>
        <v>0.79999999701976776</v>
      </c>
      <c r="AR150" s="20">
        <v>0</v>
      </c>
      <c r="AS150" s="6">
        <v>0</v>
      </c>
      <c r="AT150" s="15">
        <f t="shared" si="101"/>
        <v>0</v>
      </c>
      <c r="AU150" s="20">
        <v>4</v>
      </c>
      <c r="AV150" s="6">
        <v>5.5</v>
      </c>
      <c r="AW150" s="15">
        <f t="shared" si="102"/>
        <v>-0.375</v>
      </c>
      <c r="AX150" s="20">
        <v>40</v>
      </c>
      <c r="AY150" s="6">
        <v>27</v>
      </c>
      <c r="AZ150" s="15">
        <f t="shared" si="103"/>
        <v>0.32500000000000001</v>
      </c>
      <c r="BA150" s="20">
        <v>1.5</v>
      </c>
      <c r="BB150" s="6">
        <v>1.5</v>
      </c>
      <c r="BC150" s="15">
        <f t="shared" si="104"/>
        <v>0</v>
      </c>
      <c r="BD150" s="20">
        <v>5.8823528289794922</v>
      </c>
      <c r="BE150" s="6">
        <v>6.6666665077209473</v>
      </c>
      <c r="BF150" s="15">
        <f t="shared" si="105"/>
        <v>-0.13333332792917876</v>
      </c>
      <c r="BG150" s="20">
        <v>0</v>
      </c>
      <c r="BH150" s="6">
        <v>0</v>
      </c>
      <c r="BI150" s="15">
        <f t="shared" si="106"/>
        <v>0</v>
      </c>
      <c r="BJ150" s="20">
        <v>0</v>
      </c>
      <c r="BK150" s="6">
        <v>0</v>
      </c>
      <c r="BL150" s="15">
        <f t="shared" si="107"/>
        <v>0</v>
      </c>
      <c r="BM150" s="20">
        <v>0</v>
      </c>
      <c r="BN150" s="6">
        <v>0</v>
      </c>
      <c r="BO150" s="15">
        <f t="shared" si="108"/>
        <v>0</v>
      </c>
      <c r="BP150" s="20">
        <v>4</v>
      </c>
      <c r="BQ150" s="6">
        <v>5</v>
      </c>
      <c r="BR150" s="15">
        <f t="shared" si="109"/>
        <v>-0.25</v>
      </c>
    </row>
    <row r="151" spans="1:70" x14ac:dyDescent="0.2">
      <c r="A151" s="12">
        <v>706</v>
      </c>
      <c r="B151" s="13" t="s">
        <v>151</v>
      </c>
      <c r="C151" s="24" t="s">
        <v>426</v>
      </c>
      <c r="D151" s="13" t="s">
        <v>337</v>
      </c>
      <c r="E151" s="20">
        <v>150</v>
      </c>
      <c r="F151" s="6">
        <v>157</v>
      </c>
      <c r="G151" s="21">
        <f t="shared" si="88"/>
        <v>7</v>
      </c>
      <c r="H151" s="20">
        <v>39.642711639404297</v>
      </c>
      <c r="I151" s="6">
        <v>37.118560791015625</v>
      </c>
      <c r="J151" s="15">
        <f t="shared" si="89"/>
        <v>6.3672507353904159E-2</v>
      </c>
      <c r="K151" s="20">
        <v>149</v>
      </c>
      <c r="L151" s="6">
        <v>154</v>
      </c>
      <c r="M151" s="21">
        <f t="shared" si="90"/>
        <v>5</v>
      </c>
      <c r="N151" s="20">
        <v>34.375</v>
      </c>
      <c r="O151" s="6">
        <v>30.02717399597168</v>
      </c>
      <c r="P151" s="15">
        <f t="shared" si="91"/>
        <v>0.12648221102627841</v>
      </c>
      <c r="Q151" s="20">
        <v>144</v>
      </c>
      <c r="R151" s="6">
        <v>148</v>
      </c>
      <c r="S151" s="21">
        <f t="shared" si="92"/>
        <v>4</v>
      </c>
      <c r="T151" s="20">
        <v>48.260868072509766</v>
      </c>
      <c r="U151" s="6">
        <v>48.478260040283203</v>
      </c>
      <c r="V151" s="15">
        <f t="shared" si="93"/>
        <v>-4.5045183904859716E-3</v>
      </c>
      <c r="W151" s="20">
        <v>139</v>
      </c>
      <c r="X151" s="6">
        <v>146</v>
      </c>
      <c r="Y151" s="21">
        <f t="shared" si="94"/>
        <v>7</v>
      </c>
      <c r="Z151" s="20">
        <v>36.292270660400391</v>
      </c>
      <c r="AA151" s="6">
        <v>32.850242614746094</v>
      </c>
      <c r="AB151" s="15">
        <f t="shared" si="95"/>
        <v>9.484190388258068E-2</v>
      </c>
      <c r="AC151" s="20">
        <v>0</v>
      </c>
      <c r="AD151" s="6">
        <v>0</v>
      </c>
      <c r="AE151" s="15">
        <f t="shared" si="96"/>
        <v>0</v>
      </c>
      <c r="AF151" s="20">
        <v>0</v>
      </c>
      <c r="AG151" s="6">
        <v>0</v>
      </c>
      <c r="AH151" s="15">
        <f t="shared" si="97"/>
        <v>0</v>
      </c>
      <c r="AI151" s="6">
        <v>0</v>
      </c>
      <c r="AJ151" s="6">
        <v>0</v>
      </c>
      <c r="AK151" s="14">
        <f t="shared" si="98"/>
        <v>0</v>
      </c>
      <c r="AL151" s="20">
        <v>0</v>
      </c>
      <c r="AM151" s="6">
        <v>0</v>
      </c>
      <c r="AN151" s="15">
        <f t="shared" si="99"/>
        <v>0</v>
      </c>
      <c r="AO151" s="20">
        <v>0.5</v>
      </c>
      <c r="AP151" s="6">
        <v>0.10000000149011612</v>
      </c>
      <c r="AQ151" s="15">
        <f t="shared" si="100"/>
        <v>0.79999999701976776</v>
      </c>
      <c r="AR151" s="20">
        <v>0</v>
      </c>
      <c r="AS151" s="6">
        <v>0</v>
      </c>
      <c r="AT151" s="15">
        <f t="shared" si="101"/>
        <v>0</v>
      </c>
      <c r="AU151" s="20">
        <v>6</v>
      </c>
      <c r="AV151" s="6">
        <v>0</v>
      </c>
      <c r="AW151" s="15">
        <f t="shared" si="102"/>
        <v>1</v>
      </c>
      <c r="AX151" s="20">
        <v>56</v>
      </c>
      <c r="AY151" s="6">
        <v>27</v>
      </c>
      <c r="AZ151" s="15">
        <f t="shared" si="103"/>
        <v>0.5178571428571429</v>
      </c>
      <c r="BA151" s="20">
        <v>1.25</v>
      </c>
      <c r="BB151" s="6">
        <v>1.25</v>
      </c>
      <c r="BC151" s="15">
        <f t="shared" si="104"/>
        <v>0</v>
      </c>
      <c r="BD151" s="20">
        <v>5.8823528289794922</v>
      </c>
      <c r="BE151" s="6">
        <v>6.6666665077209473</v>
      </c>
      <c r="BF151" s="15">
        <f t="shared" si="105"/>
        <v>-0.13333332792917876</v>
      </c>
      <c r="BG151" s="20">
        <v>0</v>
      </c>
      <c r="BH151" s="6">
        <v>0</v>
      </c>
      <c r="BI151" s="15">
        <f t="shared" si="106"/>
        <v>0</v>
      </c>
      <c r="BJ151" s="20">
        <v>2</v>
      </c>
      <c r="BK151" s="6">
        <v>0</v>
      </c>
      <c r="BL151" s="15">
        <f t="shared" si="107"/>
        <v>1</v>
      </c>
      <c r="BM151" s="20">
        <v>3</v>
      </c>
      <c r="BN151" s="6">
        <v>0</v>
      </c>
      <c r="BO151" s="15">
        <f t="shared" si="108"/>
        <v>1</v>
      </c>
      <c r="BP151" s="20">
        <v>3</v>
      </c>
      <c r="BQ151" s="6">
        <v>3</v>
      </c>
      <c r="BR151" s="15">
        <f t="shared" si="109"/>
        <v>0</v>
      </c>
    </row>
    <row r="152" spans="1:70" x14ac:dyDescent="0.2">
      <c r="A152" s="12">
        <v>418</v>
      </c>
      <c r="B152" s="13" t="s">
        <v>152</v>
      </c>
      <c r="C152" s="24" t="s">
        <v>423</v>
      </c>
      <c r="D152" s="13" t="s">
        <v>338</v>
      </c>
      <c r="E152" s="20">
        <v>151</v>
      </c>
      <c r="F152" s="6">
        <v>158</v>
      </c>
      <c r="G152" s="21">
        <f t="shared" si="88"/>
        <v>7</v>
      </c>
      <c r="H152" s="20">
        <v>39.491744995117188</v>
      </c>
      <c r="I152" s="6">
        <v>37.053138732910156</v>
      </c>
      <c r="J152" s="15">
        <f t="shared" si="89"/>
        <v>6.1749772326053047E-2</v>
      </c>
      <c r="K152" s="20">
        <v>139</v>
      </c>
      <c r="L152" s="6">
        <v>142</v>
      </c>
      <c r="M152" s="21">
        <f t="shared" si="90"/>
        <v>3</v>
      </c>
      <c r="N152" s="20">
        <v>36.820652008056641</v>
      </c>
      <c r="O152" s="6">
        <v>34.782608032226562</v>
      </c>
      <c r="P152" s="15">
        <f t="shared" si="91"/>
        <v>5.5350567268177067E-2</v>
      </c>
      <c r="Q152" s="20">
        <v>144</v>
      </c>
      <c r="R152" s="6">
        <v>148</v>
      </c>
      <c r="S152" s="21">
        <f t="shared" si="92"/>
        <v>4</v>
      </c>
      <c r="T152" s="20">
        <v>48.260868072509766</v>
      </c>
      <c r="U152" s="6">
        <v>48.478260040283203</v>
      </c>
      <c r="V152" s="15">
        <f t="shared" si="93"/>
        <v>-4.5045183904859716E-3</v>
      </c>
      <c r="W152" s="20">
        <v>144</v>
      </c>
      <c r="X152" s="6">
        <v>154</v>
      </c>
      <c r="Y152" s="21">
        <f t="shared" si="94"/>
        <v>10</v>
      </c>
      <c r="Z152" s="20">
        <v>33.393718719482422</v>
      </c>
      <c r="AA152" s="6">
        <v>27.898550033569336</v>
      </c>
      <c r="AB152" s="15">
        <f t="shared" si="95"/>
        <v>0.16455695551831781</v>
      </c>
      <c r="AC152" s="20">
        <v>0</v>
      </c>
      <c r="AD152" s="6">
        <v>0</v>
      </c>
      <c r="AE152" s="15">
        <f t="shared" si="96"/>
        <v>0</v>
      </c>
      <c r="AF152" s="20">
        <v>0</v>
      </c>
      <c r="AG152" s="6">
        <v>0</v>
      </c>
      <c r="AH152" s="15">
        <f t="shared" si="97"/>
        <v>0</v>
      </c>
      <c r="AI152" s="6">
        <v>0</v>
      </c>
      <c r="AJ152" s="6">
        <v>0</v>
      </c>
      <c r="AK152" s="14">
        <f t="shared" si="98"/>
        <v>0</v>
      </c>
      <c r="AL152" s="20">
        <v>0</v>
      </c>
      <c r="AM152" s="6">
        <v>0</v>
      </c>
      <c r="AN152" s="15">
        <f t="shared" si="99"/>
        <v>0</v>
      </c>
      <c r="AO152" s="20">
        <v>0.5</v>
      </c>
      <c r="AP152" s="6">
        <v>0.10000000149011612</v>
      </c>
      <c r="AQ152" s="15">
        <f t="shared" si="100"/>
        <v>0.79999999701976776</v>
      </c>
      <c r="AR152" s="20">
        <v>0</v>
      </c>
      <c r="AS152" s="6">
        <v>0</v>
      </c>
      <c r="AT152" s="15">
        <f t="shared" si="101"/>
        <v>0</v>
      </c>
      <c r="AU152" s="20">
        <v>0</v>
      </c>
      <c r="AV152" s="6">
        <v>2.5</v>
      </c>
      <c r="AW152" s="15">
        <f t="shared" si="102"/>
        <v>0</v>
      </c>
      <c r="AX152" s="20">
        <v>134</v>
      </c>
      <c r="AY152" s="6">
        <v>116</v>
      </c>
      <c r="AZ152" s="15">
        <f t="shared" si="103"/>
        <v>0.13432835820895522</v>
      </c>
      <c r="BA152" s="20">
        <v>1.25</v>
      </c>
      <c r="BB152" s="6">
        <v>1.25</v>
      </c>
      <c r="BC152" s="15">
        <f t="shared" si="104"/>
        <v>0</v>
      </c>
      <c r="BD152" s="20">
        <v>5.8823528289794922</v>
      </c>
      <c r="BE152" s="6">
        <v>0</v>
      </c>
      <c r="BF152" s="15">
        <f t="shared" si="105"/>
        <v>1</v>
      </c>
      <c r="BG152" s="20">
        <v>0</v>
      </c>
      <c r="BH152" s="6">
        <v>0</v>
      </c>
      <c r="BI152" s="15">
        <f t="shared" si="106"/>
        <v>0</v>
      </c>
      <c r="BJ152" s="20">
        <v>0</v>
      </c>
      <c r="BK152" s="6">
        <v>0</v>
      </c>
      <c r="BL152" s="15">
        <f t="shared" si="107"/>
        <v>0</v>
      </c>
      <c r="BM152" s="20">
        <v>0</v>
      </c>
      <c r="BN152" s="6">
        <v>0</v>
      </c>
      <c r="BO152" s="15">
        <f t="shared" si="108"/>
        <v>0</v>
      </c>
      <c r="BP152" s="20">
        <v>12</v>
      </c>
      <c r="BQ152" s="6">
        <v>6</v>
      </c>
      <c r="BR152" s="15">
        <f t="shared" si="109"/>
        <v>0.5</v>
      </c>
    </row>
    <row r="153" spans="1:70" x14ac:dyDescent="0.2">
      <c r="A153" s="12">
        <v>242</v>
      </c>
      <c r="B153" s="13" t="s">
        <v>153</v>
      </c>
      <c r="C153" s="24" t="s">
        <v>423</v>
      </c>
      <c r="D153" s="13" t="s">
        <v>339</v>
      </c>
      <c r="E153" s="20">
        <v>152</v>
      </c>
      <c r="F153" s="6">
        <v>143</v>
      </c>
      <c r="G153" s="21">
        <f t="shared" si="88"/>
        <v>-9</v>
      </c>
      <c r="H153" s="20">
        <v>39.053943634033203</v>
      </c>
      <c r="I153" s="6">
        <v>40.851448059082031</v>
      </c>
      <c r="J153" s="15">
        <f t="shared" si="89"/>
        <v>-4.602619499564211E-2</v>
      </c>
      <c r="K153" s="20">
        <v>125</v>
      </c>
      <c r="L153" s="6">
        <v>124</v>
      </c>
      <c r="M153" s="21">
        <f t="shared" si="90"/>
        <v>-1</v>
      </c>
      <c r="N153" s="20">
        <v>40.760868072509766</v>
      </c>
      <c r="O153" s="6">
        <v>41.032608032226562</v>
      </c>
      <c r="P153" s="15">
        <f t="shared" si="91"/>
        <v>-6.6666872558601292E-3</v>
      </c>
      <c r="Q153" s="20">
        <v>144</v>
      </c>
      <c r="R153" s="6">
        <v>103</v>
      </c>
      <c r="S153" s="21">
        <f t="shared" si="92"/>
        <v>-41</v>
      </c>
      <c r="T153" s="20">
        <v>48.260868072509766</v>
      </c>
      <c r="U153" s="6">
        <v>55.434783935546875</v>
      </c>
      <c r="V153" s="15">
        <f t="shared" si="93"/>
        <v>-0.14864871166964147</v>
      </c>
      <c r="W153" s="20">
        <v>157</v>
      </c>
      <c r="X153" s="6">
        <v>168</v>
      </c>
      <c r="Y153" s="21">
        <f t="shared" si="94"/>
        <v>11</v>
      </c>
      <c r="Z153" s="20">
        <v>28.140096664428711</v>
      </c>
      <c r="AA153" s="6">
        <v>26.086956024169922</v>
      </c>
      <c r="AB153" s="15">
        <f t="shared" si="95"/>
        <v>7.2961392590172577E-2</v>
      </c>
      <c r="AC153" s="20">
        <v>0</v>
      </c>
      <c r="AD153" s="6">
        <v>0</v>
      </c>
      <c r="AE153" s="15">
        <f t="shared" si="96"/>
        <v>0</v>
      </c>
      <c r="AF153" s="20">
        <v>0</v>
      </c>
      <c r="AG153" s="6">
        <v>0</v>
      </c>
      <c r="AH153" s="15">
        <f t="shared" si="97"/>
        <v>0</v>
      </c>
      <c r="AI153" s="6">
        <v>0</v>
      </c>
      <c r="AJ153" s="6">
        <v>0</v>
      </c>
      <c r="AK153" s="14">
        <f t="shared" si="98"/>
        <v>0</v>
      </c>
      <c r="AL153" s="20">
        <v>0</v>
      </c>
      <c r="AM153" s="6">
        <v>15</v>
      </c>
      <c r="AN153" s="15">
        <f t="shared" si="99"/>
        <v>0</v>
      </c>
      <c r="AO153" s="20">
        <v>0.5</v>
      </c>
      <c r="AP153" s="6">
        <v>0.10000000149011612</v>
      </c>
      <c r="AQ153" s="15">
        <f t="shared" si="100"/>
        <v>0.79999999701976776</v>
      </c>
      <c r="AR153" s="20">
        <v>0</v>
      </c>
      <c r="AS153" s="6">
        <v>0</v>
      </c>
      <c r="AT153" s="15">
        <f t="shared" si="101"/>
        <v>0</v>
      </c>
      <c r="AU153" s="20">
        <v>0</v>
      </c>
      <c r="AV153" s="6">
        <v>4.5</v>
      </c>
      <c r="AW153" s="15">
        <f t="shared" si="102"/>
        <v>0</v>
      </c>
      <c r="AX153" s="20">
        <v>81</v>
      </c>
      <c r="AY153" s="6">
        <v>68</v>
      </c>
      <c r="AZ153" s="15">
        <f t="shared" si="103"/>
        <v>0.16049382716049382</v>
      </c>
      <c r="BA153" s="20">
        <v>1.5</v>
      </c>
      <c r="BB153" s="6">
        <v>1.5</v>
      </c>
      <c r="BC153" s="15">
        <f t="shared" si="104"/>
        <v>0</v>
      </c>
      <c r="BD153" s="20">
        <v>0</v>
      </c>
      <c r="BE153" s="6">
        <v>0</v>
      </c>
      <c r="BF153" s="15">
        <f t="shared" si="105"/>
        <v>0</v>
      </c>
      <c r="BG153" s="20">
        <v>0</v>
      </c>
      <c r="BH153" s="6">
        <v>0</v>
      </c>
      <c r="BI153" s="15">
        <f t="shared" si="106"/>
        <v>0</v>
      </c>
      <c r="BJ153" s="20">
        <v>0</v>
      </c>
      <c r="BK153" s="6">
        <v>0</v>
      </c>
      <c r="BL153" s="15">
        <f t="shared" si="107"/>
        <v>0</v>
      </c>
      <c r="BM153" s="20">
        <v>0</v>
      </c>
      <c r="BN153" s="6">
        <v>0</v>
      </c>
      <c r="BO153" s="15">
        <f t="shared" si="108"/>
        <v>0</v>
      </c>
      <c r="BP153" s="20">
        <v>15</v>
      </c>
      <c r="BQ153" s="6">
        <v>0</v>
      </c>
      <c r="BR153" s="15">
        <f t="shared" si="109"/>
        <v>1</v>
      </c>
    </row>
    <row r="154" spans="1:70" x14ac:dyDescent="0.2">
      <c r="A154" s="12">
        <v>332</v>
      </c>
      <c r="B154" s="13" t="s">
        <v>154</v>
      </c>
      <c r="C154" s="24" t="s">
        <v>425</v>
      </c>
      <c r="D154" s="13" t="s">
        <v>340</v>
      </c>
      <c r="E154" s="20">
        <v>153</v>
      </c>
      <c r="F154" s="6">
        <v>155</v>
      </c>
      <c r="G154" s="21">
        <f t="shared" si="88"/>
        <v>2</v>
      </c>
      <c r="H154" s="20">
        <v>38.917068481445312</v>
      </c>
      <c r="I154" s="6">
        <v>37.807971954345703</v>
      </c>
      <c r="J154" s="15">
        <f t="shared" si="89"/>
        <v>2.849897411025188E-2</v>
      </c>
      <c r="K154" s="20">
        <v>135</v>
      </c>
      <c r="L154" s="6">
        <v>131</v>
      </c>
      <c r="M154" s="21">
        <f t="shared" si="90"/>
        <v>-4</v>
      </c>
      <c r="N154" s="20">
        <v>38.043476104736328</v>
      </c>
      <c r="O154" s="6">
        <v>38.858695983886719</v>
      </c>
      <c r="P154" s="15">
        <f t="shared" si="91"/>
        <v>-2.142863803786052E-2</v>
      </c>
      <c r="Q154" s="20">
        <v>111</v>
      </c>
      <c r="R154" s="6">
        <v>148</v>
      </c>
      <c r="S154" s="21">
        <f t="shared" si="92"/>
        <v>37</v>
      </c>
      <c r="T154" s="20">
        <v>53.586956024169922</v>
      </c>
      <c r="U154" s="6">
        <v>48.478260040283203</v>
      </c>
      <c r="V154" s="15">
        <f t="shared" si="93"/>
        <v>9.5334692673763488E-2</v>
      </c>
      <c r="W154" s="20">
        <v>170</v>
      </c>
      <c r="X154" s="6">
        <v>168</v>
      </c>
      <c r="Y154" s="21">
        <f t="shared" si="94"/>
        <v>-2</v>
      </c>
      <c r="Z154" s="20">
        <v>25.120773315429688</v>
      </c>
      <c r="AA154" s="6">
        <v>26.086956024169922</v>
      </c>
      <c r="AB154" s="15">
        <f t="shared" si="95"/>
        <v>-3.8461503418240131E-2</v>
      </c>
      <c r="AC154" s="20">
        <v>0</v>
      </c>
      <c r="AD154" s="6">
        <v>0</v>
      </c>
      <c r="AE154" s="15">
        <f t="shared" si="96"/>
        <v>0</v>
      </c>
      <c r="AF154" s="20">
        <v>0</v>
      </c>
      <c r="AG154" s="6">
        <v>0</v>
      </c>
      <c r="AH154" s="15">
        <f t="shared" si="97"/>
        <v>0</v>
      </c>
      <c r="AI154" s="6">
        <v>0</v>
      </c>
      <c r="AJ154" s="6">
        <v>0</v>
      </c>
      <c r="AK154" s="14">
        <f t="shared" si="98"/>
        <v>0</v>
      </c>
      <c r="AL154" s="20">
        <v>0</v>
      </c>
      <c r="AM154" s="6">
        <v>0</v>
      </c>
      <c r="AN154" s="15">
        <f t="shared" si="99"/>
        <v>0</v>
      </c>
      <c r="AO154" s="20">
        <v>0.75</v>
      </c>
      <c r="AP154" s="6">
        <v>0.10000000149011612</v>
      </c>
      <c r="AQ154" s="15">
        <f t="shared" si="100"/>
        <v>0.86666666467984521</v>
      </c>
      <c r="AR154" s="20">
        <v>0</v>
      </c>
      <c r="AS154" s="6">
        <v>0</v>
      </c>
      <c r="AT154" s="15">
        <f t="shared" si="101"/>
        <v>0</v>
      </c>
      <c r="AU154" s="20">
        <v>9</v>
      </c>
      <c r="AV154" s="6">
        <v>9</v>
      </c>
      <c r="AW154" s="15">
        <f t="shared" si="102"/>
        <v>0</v>
      </c>
      <c r="AX154" s="20">
        <v>10</v>
      </c>
      <c r="AY154" s="6">
        <v>8</v>
      </c>
      <c r="AZ154" s="15">
        <f t="shared" si="103"/>
        <v>0.2</v>
      </c>
      <c r="BA154" s="20">
        <v>1.5</v>
      </c>
      <c r="BB154" s="6">
        <v>1.5</v>
      </c>
      <c r="BC154" s="15">
        <f t="shared" si="104"/>
        <v>0</v>
      </c>
      <c r="BD154" s="20">
        <v>0</v>
      </c>
      <c r="BE154" s="6">
        <v>0</v>
      </c>
      <c r="BF154" s="15">
        <f t="shared" si="105"/>
        <v>0</v>
      </c>
      <c r="BG154" s="20">
        <v>0</v>
      </c>
      <c r="BH154" s="6">
        <v>0</v>
      </c>
      <c r="BI154" s="15">
        <f t="shared" si="106"/>
        <v>0</v>
      </c>
      <c r="BJ154" s="20">
        <v>0</v>
      </c>
      <c r="BK154" s="6">
        <v>0</v>
      </c>
      <c r="BL154" s="15">
        <f t="shared" si="107"/>
        <v>0</v>
      </c>
      <c r="BM154" s="20">
        <v>0</v>
      </c>
      <c r="BN154" s="6">
        <v>0</v>
      </c>
      <c r="BO154" s="15">
        <f t="shared" si="108"/>
        <v>0</v>
      </c>
      <c r="BP154" s="20">
        <v>0</v>
      </c>
      <c r="BQ154" s="6">
        <v>0</v>
      </c>
      <c r="BR154" s="15">
        <f t="shared" si="109"/>
        <v>0</v>
      </c>
    </row>
    <row r="155" spans="1:70" x14ac:dyDescent="0.2">
      <c r="A155" s="12">
        <v>624</v>
      </c>
      <c r="B155" s="13" t="s">
        <v>155</v>
      </c>
      <c r="C155" s="24" t="s">
        <v>426</v>
      </c>
      <c r="D155" s="13" t="s">
        <v>341</v>
      </c>
      <c r="E155" s="20">
        <v>154</v>
      </c>
      <c r="F155" s="6">
        <v>167</v>
      </c>
      <c r="G155" s="21">
        <f t="shared" si="88"/>
        <v>13</v>
      </c>
      <c r="H155" s="20">
        <v>38.681560516357422</v>
      </c>
      <c r="I155" s="6">
        <v>34.682971954345703</v>
      </c>
      <c r="J155" s="15">
        <f t="shared" si="89"/>
        <v>0.10337195574932453</v>
      </c>
      <c r="K155" s="20">
        <v>180</v>
      </c>
      <c r="L155" s="6">
        <v>178</v>
      </c>
      <c r="M155" s="21">
        <f t="shared" si="90"/>
        <v>-2</v>
      </c>
      <c r="N155" s="20">
        <v>24.184782028198242</v>
      </c>
      <c r="O155" s="6">
        <v>21.331521987915039</v>
      </c>
      <c r="P155" s="15">
        <f t="shared" si="91"/>
        <v>0.11797749663223944</v>
      </c>
      <c r="Q155" s="20">
        <v>174</v>
      </c>
      <c r="R155" s="6">
        <v>148</v>
      </c>
      <c r="S155" s="21">
        <f t="shared" si="92"/>
        <v>-26</v>
      </c>
      <c r="T155" s="20">
        <v>42.282608032226562</v>
      </c>
      <c r="U155" s="6">
        <v>48.478260040283203</v>
      </c>
      <c r="V155" s="15">
        <f t="shared" si="93"/>
        <v>-0.14652956135852585</v>
      </c>
      <c r="W155" s="20">
        <v>112</v>
      </c>
      <c r="X155" s="6">
        <v>139</v>
      </c>
      <c r="Y155" s="21">
        <f t="shared" si="94"/>
        <v>27</v>
      </c>
      <c r="Z155" s="20">
        <v>49.577293395996094</v>
      </c>
      <c r="AA155" s="6">
        <v>34.239131927490234</v>
      </c>
      <c r="AB155" s="15">
        <f t="shared" si="95"/>
        <v>0.30937875825517702</v>
      </c>
      <c r="AC155" s="20">
        <v>0</v>
      </c>
      <c r="AD155" s="6">
        <v>0</v>
      </c>
      <c r="AE155" s="15">
        <f t="shared" si="96"/>
        <v>0</v>
      </c>
      <c r="AF155" s="20">
        <v>0</v>
      </c>
      <c r="AG155" s="6">
        <v>0</v>
      </c>
      <c r="AH155" s="15">
        <f t="shared" si="97"/>
        <v>0</v>
      </c>
      <c r="AI155" s="6">
        <v>0</v>
      </c>
      <c r="AJ155" s="6">
        <v>0</v>
      </c>
      <c r="AK155" s="14">
        <f t="shared" si="98"/>
        <v>0</v>
      </c>
      <c r="AL155" s="20">
        <v>0</v>
      </c>
      <c r="AM155" s="6">
        <v>0</v>
      </c>
      <c r="AN155" s="15">
        <f t="shared" si="99"/>
        <v>0</v>
      </c>
      <c r="AO155" s="20">
        <v>0.10000000149011612</v>
      </c>
      <c r="AP155" s="6">
        <v>0.10000000149011612</v>
      </c>
      <c r="AQ155" s="15">
        <f t="shared" si="100"/>
        <v>0</v>
      </c>
      <c r="AR155" s="20">
        <v>0</v>
      </c>
      <c r="AS155" s="6">
        <v>0</v>
      </c>
      <c r="AT155" s="15">
        <f t="shared" si="101"/>
        <v>0</v>
      </c>
      <c r="AU155" s="20">
        <v>0</v>
      </c>
      <c r="AV155" s="6">
        <v>0</v>
      </c>
      <c r="AW155" s="15">
        <f t="shared" si="102"/>
        <v>0</v>
      </c>
      <c r="AX155" s="20">
        <v>3</v>
      </c>
      <c r="AY155" s="6">
        <v>1</v>
      </c>
      <c r="AZ155" s="15">
        <f t="shared" si="103"/>
        <v>0.66666666666666663</v>
      </c>
      <c r="BA155" s="20">
        <v>0.60000002384185791</v>
      </c>
      <c r="BB155" s="6">
        <v>0.60000002384185791</v>
      </c>
      <c r="BC155" s="15">
        <f t="shared" si="104"/>
        <v>0</v>
      </c>
      <c r="BD155" s="20">
        <v>0</v>
      </c>
      <c r="BE155" s="6">
        <v>0</v>
      </c>
      <c r="BF155" s="15">
        <f t="shared" si="105"/>
        <v>0</v>
      </c>
      <c r="BG155" s="20">
        <v>3</v>
      </c>
      <c r="BH155" s="6">
        <v>2.75</v>
      </c>
      <c r="BI155" s="15">
        <f t="shared" si="106"/>
        <v>8.3333333333333329E-2</v>
      </c>
      <c r="BJ155" s="20">
        <v>0</v>
      </c>
      <c r="BK155" s="6">
        <v>0</v>
      </c>
      <c r="BL155" s="15">
        <f t="shared" si="107"/>
        <v>0</v>
      </c>
      <c r="BM155" s="20">
        <v>0</v>
      </c>
      <c r="BN155" s="6">
        <v>0</v>
      </c>
      <c r="BO155" s="15">
        <f t="shared" si="108"/>
        <v>0</v>
      </c>
      <c r="BP155" s="20">
        <v>0</v>
      </c>
      <c r="BQ155" s="6">
        <v>0</v>
      </c>
      <c r="BR155" s="15">
        <f t="shared" si="109"/>
        <v>0</v>
      </c>
    </row>
    <row r="156" spans="1:70" x14ac:dyDescent="0.2">
      <c r="A156" s="12">
        <v>659</v>
      </c>
      <c r="B156" s="13" t="s">
        <v>156</v>
      </c>
      <c r="C156" s="24" t="s">
        <v>425</v>
      </c>
      <c r="D156" s="13" t="s">
        <v>342</v>
      </c>
      <c r="E156" s="20">
        <v>155</v>
      </c>
      <c r="F156" s="6">
        <v>152</v>
      </c>
      <c r="G156" s="21">
        <f t="shared" si="88"/>
        <v>-3</v>
      </c>
      <c r="H156" s="20">
        <v>38.121978759765625</v>
      </c>
      <c r="I156" s="6">
        <v>38.125</v>
      </c>
      <c r="J156" s="15">
        <f t="shared" si="89"/>
        <v>-7.9251925861824671E-5</v>
      </c>
      <c r="K156" s="20">
        <v>147</v>
      </c>
      <c r="L156" s="6">
        <v>145</v>
      </c>
      <c r="M156" s="21">
        <f t="shared" si="90"/>
        <v>-2</v>
      </c>
      <c r="N156" s="20">
        <v>35.054347991943359</v>
      </c>
      <c r="O156" s="6">
        <v>34.375</v>
      </c>
      <c r="P156" s="15">
        <f t="shared" si="91"/>
        <v>1.9379849600953805E-2</v>
      </c>
      <c r="Q156" s="20">
        <v>111</v>
      </c>
      <c r="R156" s="6">
        <v>111</v>
      </c>
      <c r="S156" s="21">
        <f t="shared" si="92"/>
        <v>0</v>
      </c>
      <c r="T156" s="20">
        <v>53.586956024169922</v>
      </c>
      <c r="U156" s="6">
        <v>53.913043975830078</v>
      </c>
      <c r="V156" s="15">
        <f t="shared" si="93"/>
        <v>-6.0852113248059314E-3</v>
      </c>
      <c r="W156" s="20">
        <v>162</v>
      </c>
      <c r="X156" s="6">
        <v>168</v>
      </c>
      <c r="Y156" s="21">
        <f t="shared" si="94"/>
        <v>6</v>
      </c>
      <c r="Z156" s="20">
        <v>25.724637985229492</v>
      </c>
      <c r="AA156" s="6">
        <v>26.086956024169922</v>
      </c>
      <c r="AB156" s="15">
        <f t="shared" si="95"/>
        <v>-1.408447571345667E-2</v>
      </c>
      <c r="AC156" s="20">
        <v>0</v>
      </c>
      <c r="AD156" s="6">
        <v>0</v>
      </c>
      <c r="AE156" s="15">
        <f t="shared" si="96"/>
        <v>0</v>
      </c>
      <c r="AF156" s="20">
        <v>0</v>
      </c>
      <c r="AG156" s="6">
        <v>0</v>
      </c>
      <c r="AH156" s="15">
        <f t="shared" si="97"/>
        <v>0</v>
      </c>
      <c r="AI156" s="6">
        <v>0</v>
      </c>
      <c r="AJ156" s="6">
        <v>0</v>
      </c>
      <c r="AK156" s="14">
        <f t="shared" si="98"/>
        <v>0</v>
      </c>
      <c r="AL156" s="20">
        <v>0</v>
      </c>
      <c r="AM156" s="6">
        <v>0</v>
      </c>
      <c r="AN156" s="15">
        <f t="shared" si="99"/>
        <v>0</v>
      </c>
      <c r="AO156" s="20">
        <v>0.75</v>
      </c>
      <c r="AP156" s="6">
        <v>0.75</v>
      </c>
      <c r="AQ156" s="15">
        <f t="shared" si="100"/>
        <v>0</v>
      </c>
      <c r="AR156" s="20">
        <v>0</v>
      </c>
      <c r="AS156" s="6">
        <v>0</v>
      </c>
      <c r="AT156" s="15">
        <f t="shared" si="101"/>
        <v>0</v>
      </c>
      <c r="AU156" s="20">
        <v>0</v>
      </c>
      <c r="AV156" s="6">
        <v>2.5</v>
      </c>
      <c r="AW156" s="15">
        <f t="shared" si="102"/>
        <v>0</v>
      </c>
      <c r="AX156" s="20">
        <v>2</v>
      </c>
      <c r="AY156" s="6">
        <v>3</v>
      </c>
      <c r="AZ156" s="15">
        <f t="shared" si="103"/>
        <v>-0.5</v>
      </c>
      <c r="BA156" s="20">
        <v>1.5</v>
      </c>
      <c r="BB156" s="6">
        <v>1.5</v>
      </c>
      <c r="BC156" s="15">
        <f t="shared" si="104"/>
        <v>0</v>
      </c>
      <c r="BD156" s="20">
        <v>0</v>
      </c>
      <c r="BE156" s="6">
        <v>0</v>
      </c>
      <c r="BF156" s="15">
        <f t="shared" si="105"/>
        <v>0</v>
      </c>
      <c r="BG156" s="20">
        <v>0</v>
      </c>
      <c r="BH156" s="6">
        <v>0</v>
      </c>
      <c r="BI156" s="15">
        <f t="shared" si="106"/>
        <v>0</v>
      </c>
      <c r="BJ156" s="20">
        <v>0</v>
      </c>
      <c r="BK156" s="6">
        <v>0</v>
      </c>
      <c r="BL156" s="15">
        <f t="shared" si="107"/>
        <v>0</v>
      </c>
      <c r="BM156" s="20">
        <v>0</v>
      </c>
      <c r="BN156" s="6">
        <v>0</v>
      </c>
      <c r="BO156" s="15">
        <f t="shared" si="108"/>
        <v>0</v>
      </c>
      <c r="BP156" s="20">
        <v>1</v>
      </c>
      <c r="BQ156" s="6">
        <v>0</v>
      </c>
      <c r="BR156" s="15">
        <f t="shared" si="109"/>
        <v>1</v>
      </c>
    </row>
    <row r="157" spans="1:70" x14ac:dyDescent="0.2">
      <c r="A157" s="12">
        <v>478</v>
      </c>
      <c r="B157" s="13" t="s">
        <v>157</v>
      </c>
      <c r="C157" s="24" t="s">
        <v>426</v>
      </c>
      <c r="D157" s="13" t="s">
        <v>343</v>
      </c>
      <c r="E157" s="20">
        <v>156</v>
      </c>
      <c r="F157" s="6">
        <v>154</v>
      </c>
      <c r="G157" s="21">
        <f t="shared" si="88"/>
        <v>-2</v>
      </c>
      <c r="H157" s="20">
        <v>37.665054321289062</v>
      </c>
      <c r="I157" s="6">
        <v>38.034420013427734</v>
      </c>
      <c r="J157" s="15">
        <f t="shared" si="89"/>
        <v>-9.8065885950388443E-3</v>
      </c>
      <c r="K157" s="20">
        <v>155</v>
      </c>
      <c r="L157" s="6">
        <v>149</v>
      </c>
      <c r="M157" s="21">
        <f t="shared" si="90"/>
        <v>-6</v>
      </c>
      <c r="N157" s="20">
        <v>32.608695983886719</v>
      </c>
      <c r="O157" s="6">
        <v>33.016304016113281</v>
      </c>
      <c r="P157" s="15">
        <f t="shared" si="91"/>
        <v>-1.249997952779155E-2</v>
      </c>
      <c r="Q157" s="20">
        <v>144</v>
      </c>
      <c r="R157" s="6">
        <v>148</v>
      </c>
      <c r="S157" s="21">
        <f t="shared" si="92"/>
        <v>4</v>
      </c>
      <c r="T157" s="20">
        <v>48.260868072509766</v>
      </c>
      <c r="U157" s="6">
        <v>48.478260040283203</v>
      </c>
      <c r="V157" s="15">
        <f t="shared" si="93"/>
        <v>-4.5045183904859716E-3</v>
      </c>
      <c r="W157" s="20">
        <v>147</v>
      </c>
      <c r="X157" s="6">
        <v>147</v>
      </c>
      <c r="Y157" s="21">
        <f t="shared" si="94"/>
        <v>0</v>
      </c>
      <c r="Z157" s="20">
        <v>32.125602722167969</v>
      </c>
      <c r="AA157" s="6">
        <v>32.608695983886719</v>
      </c>
      <c r="AB157" s="15">
        <f t="shared" si="95"/>
        <v>-1.5037640410880014E-2</v>
      </c>
      <c r="AC157" s="20">
        <v>0</v>
      </c>
      <c r="AD157" s="6">
        <v>0</v>
      </c>
      <c r="AE157" s="15">
        <f t="shared" si="96"/>
        <v>0</v>
      </c>
      <c r="AF157" s="20">
        <v>0</v>
      </c>
      <c r="AG157" s="6">
        <v>0</v>
      </c>
      <c r="AH157" s="15">
        <f t="shared" si="97"/>
        <v>0</v>
      </c>
      <c r="AI157" s="6">
        <v>0</v>
      </c>
      <c r="AJ157" s="6">
        <v>0</v>
      </c>
      <c r="AK157" s="14">
        <f t="shared" si="98"/>
        <v>0</v>
      </c>
      <c r="AL157" s="20">
        <v>0</v>
      </c>
      <c r="AM157" s="6">
        <v>0</v>
      </c>
      <c r="AN157" s="15">
        <f t="shared" si="99"/>
        <v>0</v>
      </c>
      <c r="AO157" s="20">
        <v>0.5</v>
      </c>
      <c r="AP157" s="6">
        <v>0.10000000149011612</v>
      </c>
      <c r="AQ157" s="15">
        <f t="shared" si="100"/>
        <v>0.79999999701976776</v>
      </c>
      <c r="AR157" s="20">
        <v>0</v>
      </c>
      <c r="AS157" s="6">
        <v>0</v>
      </c>
      <c r="AT157" s="15">
        <f t="shared" si="101"/>
        <v>0</v>
      </c>
      <c r="AU157" s="20">
        <v>0</v>
      </c>
      <c r="AV157" s="6">
        <v>5.5</v>
      </c>
      <c r="AW157" s="15">
        <f t="shared" si="102"/>
        <v>0</v>
      </c>
      <c r="AX157" s="20">
        <v>37</v>
      </c>
      <c r="AY157" s="6">
        <v>21</v>
      </c>
      <c r="AZ157" s="15">
        <f t="shared" si="103"/>
        <v>0.43243243243243246</v>
      </c>
      <c r="BA157" s="20">
        <v>1.25</v>
      </c>
      <c r="BB157" s="6">
        <v>1.25</v>
      </c>
      <c r="BC157" s="15">
        <f t="shared" si="104"/>
        <v>0</v>
      </c>
      <c r="BD157" s="20">
        <v>5.8823528289794922</v>
      </c>
      <c r="BE157" s="6">
        <v>6.6666665077209473</v>
      </c>
      <c r="BF157" s="15">
        <f t="shared" si="105"/>
        <v>-0.13333332792917876</v>
      </c>
      <c r="BG157" s="20">
        <v>0</v>
      </c>
      <c r="BH157" s="6">
        <v>0</v>
      </c>
      <c r="BI157" s="15">
        <f t="shared" si="106"/>
        <v>0</v>
      </c>
      <c r="BJ157" s="20">
        <v>0</v>
      </c>
      <c r="BK157" s="6">
        <v>0</v>
      </c>
      <c r="BL157" s="15">
        <f t="shared" si="107"/>
        <v>0</v>
      </c>
      <c r="BM157" s="20">
        <v>0</v>
      </c>
      <c r="BN157" s="6">
        <v>0</v>
      </c>
      <c r="BO157" s="15">
        <f t="shared" si="108"/>
        <v>0</v>
      </c>
      <c r="BP157" s="20">
        <v>3</v>
      </c>
      <c r="BQ157" s="6">
        <v>2</v>
      </c>
      <c r="BR157" s="15">
        <f t="shared" si="109"/>
        <v>0.33333333333333331</v>
      </c>
    </row>
    <row r="158" spans="1:70" x14ac:dyDescent="0.2">
      <c r="A158" s="12">
        <v>598</v>
      </c>
      <c r="B158" s="13" t="s">
        <v>158</v>
      </c>
      <c r="C158" s="24" t="s">
        <v>423</v>
      </c>
      <c r="D158" s="13" t="s">
        <v>344</v>
      </c>
      <c r="E158" s="20">
        <v>157</v>
      </c>
      <c r="F158" s="6">
        <v>159</v>
      </c>
      <c r="G158" s="21">
        <f t="shared" si="88"/>
        <v>2</v>
      </c>
      <c r="H158" s="20">
        <v>37.498992919921875</v>
      </c>
      <c r="I158" s="6">
        <v>36.605274200439453</v>
      </c>
      <c r="J158" s="15">
        <f t="shared" si="89"/>
        <v>2.3833139236323891E-2</v>
      </c>
      <c r="K158" s="20">
        <v>136</v>
      </c>
      <c r="L158" s="6">
        <v>147</v>
      </c>
      <c r="M158" s="21">
        <f t="shared" si="90"/>
        <v>11</v>
      </c>
      <c r="N158" s="20">
        <v>37.907608032226562</v>
      </c>
      <c r="O158" s="6">
        <v>34.103260040283203</v>
      </c>
      <c r="P158" s="15">
        <f t="shared" si="91"/>
        <v>0.10035842907073303</v>
      </c>
      <c r="Q158" s="20">
        <v>144</v>
      </c>
      <c r="R158" s="6">
        <v>148</v>
      </c>
      <c r="S158" s="21">
        <f t="shared" si="92"/>
        <v>4</v>
      </c>
      <c r="T158" s="20">
        <v>48.260868072509766</v>
      </c>
      <c r="U158" s="6">
        <v>48.478260040283203</v>
      </c>
      <c r="V158" s="15">
        <f t="shared" si="93"/>
        <v>-4.5045183904859716E-3</v>
      </c>
      <c r="W158" s="20">
        <v>160</v>
      </c>
      <c r="X158" s="6">
        <v>157</v>
      </c>
      <c r="Y158" s="21">
        <f t="shared" si="94"/>
        <v>-3</v>
      </c>
      <c r="Z158" s="20">
        <v>26.328502655029297</v>
      </c>
      <c r="AA158" s="6">
        <v>27.234298706054688</v>
      </c>
      <c r="AB158" s="15">
        <f t="shared" si="95"/>
        <v>-3.4403629514888671E-2</v>
      </c>
      <c r="AC158" s="20">
        <v>0</v>
      </c>
      <c r="AD158" s="6">
        <v>0</v>
      </c>
      <c r="AE158" s="15">
        <f t="shared" si="96"/>
        <v>0</v>
      </c>
      <c r="AF158" s="20">
        <v>0</v>
      </c>
      <c r="AG158" s="6">
        <v>0</v>
      </c>
      <c r="AH158" s="15">
        <f t="shared" si="97"/>
        <v>0</v>
      </c>
      <c r="AI158" s="6">
        <v>0</v>
      </c>
      <c r="AJ158" s="6">
        <v>0</v>
      </c>
      <c r="AK158" s="14">
        <f t="shared" si="98"/>
        <v>0</v>
      </c>
      <c r="AL158" s="20">
        <v>0</v>
      </c>
      <c r="AM158" s="6">
        <v>0</v>
      </c>
      <c r="AN158" s="15">
        <f t="shared" si="99"/>
        <v>0</v>
      </c>
      <c r="AO158" s="20">
        <v>0.5</v>
      </c>
      <c r="AP158" s="6">
        <v>0.10000000149011612</v>
      </c>
      <c r="AQ158" s="15">
        <f t="shared" si="100"/>
        <v>0.79999999701976776</v>
      </c>
      <c r="AR158" s="20">
        <v>0</v>
      </c>
      <c r="AS158" s="6">
        <v>0</v>
      </c>
      <c r="AT158" s="15">
        <f t="shared" si="101"/>
        <v>0</v>
      </c>
      <c r="AU158" s="20">
        <v>0</v>
      </c>
      <c r="AV158" s="6">
        <v>2</v>
      </c>
      <c r="AW158" s="15">
        <f t="shared" si="102"/>
        <v>0</v>
      </c>
      <c r="AX158" s="20">
        <v>192</v>
      </c>
      <c r="AY158" s="6">
        <v>117</v>
      </c>
      <c r="AZ158" s="15">
        <f t="shared" si="103"/>
        <v>0.390625</v>
      </c>
      <c r="BA158" s="20">
        <v>1.25</v>
      </c>
      <c r="BB158" s="6">
        <v>1.25</v>
      </c>
      <c r="BC158" s="15">
        <f t="shared" si="104"/>
        <v>0</v>
      </c>
      <c r="BD158" s="20">
        <v>0</v>
      </c>
      <c r="BE158" s="6">
        <v>0</v>
      </c>
      <c r="BF158" s="15">
        <f t="shared" si="105"/>
        <v>0</v>
      </c>
      <c r="BG158" s="20">
        <v>0</v>
      </c>
      <c r="BH158" s="6">
        <v>0</v>
      </c>
      <c r="BI158" s="15">
        <f t="shared" si="106"/>
        <v>0</v>
      </c>
      <c r="BJ158" s="20">
        <v>0</v>
      </c>
      <c r="BK158" s="6">
        <v>0</v>
      </c>
      <c r="BL158" s="15">
        <f t="shared" si="107"/>
        <v>0</v>
      </c>
      <c r="BM158" s="20">
        <v>0</v>
      </c>
      <c r="BN158" s="6">
        <v>0</v>
      </c>
      <c r="BO158" s="15">
        <f t="shared" si="108"/>
        <v>0</v>
      </c>
      <c r="BP158" s="20">
        <v>2</v>
      </c>
      <c r="BQ158" s="6">
        <v>3</v>
      </c>
      <c r="BR158" s="15">
        <f t="shared" si="109"/>
        <v>-0.5</v>
      </c>
    </row>
    <row r="159" spans="1:70" x14ac:dyDescent="0.2">
      <c r="A159" s="12">
        <v>64</v>
      </c>
      <c r="B159" s="13" t="s">
        <v>159</v>
      </c>
      <c r="C159" s="24" t="s">
        <v>424</v>
      </c>
      <c r="D159" s="13" t="s">
        <v>345</v>
      </c>
      <c r="E159" s="20">
        <v>158</v>
      </c>
      <c r="F159" s="6">
        <v>153</v>
      </c>
      <c r="G159" s="21">
        <f t="shared" si="88"/>
        <v>-5</v>
      </c>
      <c r="H159" s="20">
        <v>37.3560791015625</v>
      </c>
      <c r="I159" s="6">
        <v>38.064613342285156</v>
      </c>
      <c r="J159" s="15">
        <f t="shared" si="89"/>
        <v>-1.896703984367086E-2</v>
      </c>
      <c r="K159" s="20">
        <v>152</v>
      </c>
      <c r="L159" s="6">
        <v>138</v>
      </c>
      <c r="M159" s="21">
        <f t="shared" si="90"/>
        <v>-14</v>
      </c>
      <c r="N159" s="20">
        <v>33.831520080566406</v>
      </c>
      <c r="O159" s="6">
        <v>36.548912048339844</v>
      </c>
      <c r="P159" s="15">
        <f t="shared" si="91"/>
        <v>-8.0321308687940657E-2</v>
      </c>
      <c r="Q159" s="20">
        <v>173</v>
      </c>
      <c r="R159" s="6">
        <v>148</v>
      </c>
      <c r="S159" s="21">
        <f t="shared" si="92"/>
        <v>-25</v>
      </c>
      <c r="T159" s="20">
        <v>44.239131927490234</v>
      </c>
      <c r="U159" s="6">
        <v>48.478260040283203</v>
      </c>
      <c r="V159" s="15">
        <f t="shared" si="93"/>
        <v>-9.5823040102619439E-2</v>
      </c>
      <c r="W159" s="20">
        <v>141</v>
      </c>
      <c r="X159" s="6">
        <v>153</v>
      </c>
      <c r="Y159" s="21">
        <f t="shared" si="94"/>
        <v>12</v>
      </c>
      <c r="Z159" s="20">
        <v>33.997585296630859</v>
      </c>
      <c r="AA159" s="6">
        <v>29.166666030883789</v>
      </c>
      <c r="AB159" s="15">
        <f t="shared" si="95"/>
        <v>0.14209595250948048</v>
      </c>
      <c r="AC159" s="20">
        <v>0</v>
      </c>
      <c r="AD159" s="6">
        <v>0</v>
      </c>
      <c r="AE159" s="15">
        <f t="shared" si="96"/>
        <v>0</v>
      </c>
      <c r="AF159" s="20">
        <v>0</v>
      </c>
      <c r="AG159" s="6">
        <v>0</v>
      </c>
      <c r="AH159" s="15">
        <f t="shared" si="97"/>
        <v>0</v>
      </c>
      <c r="AI159" s="6">
        <v>0</v>
      </c>
      <c r="AJ159" s="6">
        <v>0</v>
      </c>
      <c r="AK159" s="14">
        <f t="shared" si="98"/>
        <v>0</v>
      </c>
      <c r="AL159" s="20">
        <v>1</v>
      </c>
      <c r="AM159" s="6">
        <v>0</v>
      </c>
      <c r="AN159" s="15">
        <f t="shared" si="99"/>
        <v>1</v>
      </c>
      <c r="AO159" s="20">
        <v>0.10000000149011612</v>
      </c>
      <c r="AP159" s="6">
        <v>0.10000000149011612</v>
      </c>
      <c r="AQ159" s="15">
        <f t="shared" si="100"/>
        <v>0</v>
      </c>
      <c r="AR159" s="20">
        <v>0</v>
      </c>
      <c r="AS159" s="6">
        <v>0</v>
      </c>
      <c r="AT159" s="15">
        <f t="shared" si="101"/>
        <v>0</v>
      </c>
      <c r="AU159" s="20">
        <v>0</v>
      </c>
      <c r="AV159" s="6">
        <v>10.5</v>
      </c>
      <c r="AW159" s="15">
        <f t="shared" si="102"/>
        <v>0</v>
      </c>
      <c r="AX159" s="20">
        <v>63</v>
      </c>
      <c r="AY159" s="6">
        <v>58</v>
      </c>
      <c r="AZ159" s="15">
        <f t="shared" si="103"/>
        <v>7.9365079365079361E-2</v>
      </c>
      <c r="BA159" s="20">
        <v>1.25</v>
      </c>
      <c r="BB159" s="6">
        <v>1.25</v>
      </c>
      <c r="BC159" s="15">
        <f t="shared" si="104"/>
        <v>0</v>
      </c>
      <c r="BD159" s="20">
        <v>5.8823528289794922</v>
      </c>
      <c r="BE159" s="6">
        <v>0</v>
      </c>
      <c r="BF159" s="15">
        <f t="shared" si="105"/>
        <v>1</v>
      </c>
      <c r="BG159" s="20">
        <v>0</v>
      </c>
      <c r="BH159" s="6">
        <v>0</v>
      </c>
      <c r="BI159" s="15">
        <f t="shared" si="106"/>
        <v>0</v>
      </c>
      <c r="BJ159" s="20">
        <v>2</v>
      </c>
      <c r="BK159" s="6">
        <v>2</v>
      </c>
      <c r="BL159" s="15">
        <f t="shared" si="107"/>
        <v>0</v>
      </c>
      <c r="BM159" s="20">
        <v>1</v>
      </c>
      <c r="BN159" s="6">
        <v>1</v>
      </c>
      <c r="BO159" s="15">
        <f t="shared" si="108"/>
        <v>0</v>
      </c>
      <c r="BP159" s="20">
        <v>0</v>
      </c>
      <c r="BQ159" s="6">
        <v>1</v>
      </c>
      <c r="BR159" s="15">
        <f t="shared" si="109"/>
        <v>0</v>
      </c>
    </row>
    <row r="160" spans="1:70" x14ac:dyDescent="0.2">
      <c r="A160" s="12">
        <v>4</v>
      </c>
      <c r="B160" s="13" t="s">
        <v>160</v>
      </c>
      <c r="C160" s="2" t="s">
        <v>427</v>
      </c>
      <c r="D160" s="13" t="s">
        <v>346</v>
      </c>
      <c r="E160" s="20">
        <v>159</v>
      </c>
      <c r="F160" s="6">
        <v>156</v>
      </c>
      <c r="G160" s="21">
        <f t="shared" si="88"/>
        <v>-3</v>
      </c>
      <c r="H160" s="20">
        <v>37.141708374023438</v>
      </c>
      <c r="I160" s="6">
        <v>37.173912048339844</v>
      </c>
      <c r="J160" s="15">
        <f t="shared" si="89"/>
        <v>-8.6704881725174483E-4</v>
      </c>
      <c r="K160" s="20">
        <v>114</v>
      </c>
      <c r="L160" s="6">
        <v>136</v>
      </c>
      <c r="M160" s="21">
        <f t="shared" si="90"/>
        <v>22</v>
      </c>
      <c r="N160" s="20">
        <v>44.021739959716797</v>
      </c>
      <c r="O160" s="6">
        <v>36.956523895263672</v>
      </c>
      <c r="P160" s="15">
        <f t="shared" si="91"/>
        <v>0.16049379399629204</v>
      </c>
      <c r="Q160" s="20">
        <v>174</v>
      </c>
      <c r="R160" s="6">
        <v>148</v>
      </c>
      <c r="S160" s="21">
        <f t="shared" si="92"/>
        <v>-26</v>
      </c>
      <c r="T160" s="20">
        <v>42.282608032226562</v>
      </c>
      <c r="U160" s="6">
        <v>48.478260040283203</v>
      </c>
      <c r="V160" s="15">
        <f t="shared" si="93"/>
        <v>-0.14652956135852585</v>
      </c>
      <c r="W160" s="20">
        <v>170</v>
      </c>
      <c r="X160" s="6">
        <v>168</v>
      </c>
      <c r="Y160" s="21">
        <f t="shared" si="94"/>
        <v>-2</v>
      </c>
      <c r="Z160" s="20">
        <v>25.120773315429688</v>
      </c>
      <c r="AA160" s="6">
        <v>26.086956024169922</v>
      </c>
      <c r="AB160" s="15">
        <f t="shared" si="95"/>
        <v>-3.8461503418240131E-2</v>
      </c>
      <c r="AC160" s="20">
        <v>0</v>
      </c>
      <c r="AD160" s="6">
        <v>0</v>
      </c>
      <c r="AE160" s="15">
        <f t="shared" si="96"/>
        <v>0</v>
      </c>
      <c r="AF160" s="20">
        <v>0</v>
      </c>
      <c r="AG160" s="6">
        <v>0</v>
      </c>
      <c r="AH160" s="15">
        <f t="shared" si="97"/>
        <v>0</v>
      </c>
      <c r="AI160" s="6">
        <v>0</v>
      </c>
      <c r="AJ160" s="6">
        <v>0</v>
      </c>
      <c r="AK160" s="14">
        <f t="shared" si="98"/>
        <v>0</v>
      </c>
      <c r="AL160" s="20">
        <v>0</v>
      </c>
      <c r="AM160" s="6">
        <v>0</v>
      </c>
      <c r="AN160" s="15">
        <f t="shared" si="99"/>
        <v>0</v>
      </c>
      <c r="AO160" s="20">
        <v>0.10000000149011612</v>
      </c>
      <c r="AP160" s="6">
        <v>0.10000000149011612</v>
      </c>
      <c r="AQ160" s="15">
        <f t="shared" si="100"/>
        <v>0</v>
      </c>
      <c r="AR160" s="20">
        <v>0</v>
      </c>
      <c r="AS160" s="6">
        <v>0</v>
      </c>
      <c r="AT160" s="15">
        <f t="shared" si="101"/>
        <v>0</v>
      </c>
      <c r="AU160" s="20">
        <v>0</v>
      </c>
      <c r="AV160" s="6">
        <v>2.5</v>
      </c>
      <c r="AW160" s="15">
        <f t="shared" si="102"/>
        <v>0</v>
      </c>
      <c r="AX160" s="20">
        <v>286</v>
      </c>
      <c r="AY160" s="6">
        <v>26</v>
      </c>
      <c r="AZ160" s="15">
        <f t="shared" si="103"/>
        <v>0.90909090909090906</v>
      </c>
      <c r="BA160" s="20">
        <v>1.5</v>
      </c>
      <c r="BB160" s="6">
        <v>1.5</v>
      </c>
      <c r="BC160" s="15">
        <f t="shared" si="104"/>
        <v>0</v>
      </c>
      <c r="BD160" s="20">
        <v>0</v>
      </c>
      <c r="BE160" s="6">
        <v>0</v>
      </c>
      <c r="BF160" s="15">
        <f t="shared" si="105"/>
        <v>0</v>
      </c>
      <c r="BG160" s="20">
        <v>0</v>
      </c>
      <c r="BH160" s="6">
        <v>0</v>
      </c>
      <c r="BI160" s="15">
        <f t="shared" si="106"/>
        <v>0</v>
      </c>
      <c r="BJ160" s="20">
        <v>0</v>
      </c>
      <c r="BK160" s="6">
        <v>0</v>
      </c>
      <c r="BL160" s="15">
        <f t="shared" si="107"/>
        <v>0</v>
      </c>
      <c r="BM160" s="20">
        <v>0</v>
      </c>
      <c r="BN160" s="6">
        <v>0</v>
      </c>
      <c r="BO160" s="15">
        <f t="shared" si="108"/>
        <v>0</v>
      </c>
      <c r="BP160" s="20">
        <v>0</v>
      </c>
      <c r="BQ160" s="6">
        <v>0</v>
      </c>
      <c r="BR160" s="15">
        <f t="shared" si="109"/>
        <v>0</v>
      </c>
    </row>
    <row r="161" spans="1:70" x14ac:dyDescent="0.2">
      <c r="A161" s="12">
        <v>434</v>
      </c>
      <c r="B161" s="13" t="s">
        <v>161</v>
      </c>
      <c r="C161" s="24" t="s">
        <v>427</v>
      </c>
      <c r="D161" s="13" t="s">
        <v>347</v>
      </c>
      <c r="E161" s="20">
        <v>160</v>
      </c>
      <c r="F161" s="6">
        <v>162</v>
      </c>
      <c r="G161" s="21">
        <f t="shared" si="88"/>
        <v>2</v>
      </c>
      <c r="H161" s="20">
        <v>36.507648468017578</v>
      </c>
      <c r="I161" s="6">
        <v>35.733695983886719</v>
      </c>
      <c r="J161" s="15">
        <f t="shared" si="89"/>
        <v>2.1199735305024597E-2</v>
      </c>
      <c r="K161" s="20">
        <v>143</v>
      </c>
      <c r="L161" s="6">
        <v>152</v>
      </c>
      <c r="M161" s="21">
        <f t="shared" si="90"/>
        <v>9</v>
      </c>
      <c r="N161" s="20">
        <v>36.141304016113281</v>
      </c>
      <c r="O161" s="6">
        <v>31.114131927490234</v>
      </c>
      <c r="P161" s="15">
        <f t="shared" si="91"/>
        <v>0.13909769515736695</v>
      </c>
      <c r="Q161" s="20">
        <v>144</v>
      </c>
      <c r="R161" s="6">
        <v>136</v>
      </c>
      <c r="S161" s="21">
        <f t="shared" si="92"/>
        <v>-8</v>
      </c>
      <c r="T161" s="20">
        <v>48.260868072509766</v>
      </c>
      <c r="U161" s="6">
        <v>50</v>
      </c>
      <c r="V161" s="15">
        <f t="shared" si="93"/>
        <v>-3.6036068080608649E-2</v>
      </c>
      <c r="W161" s="20">
        <v>170</v>
      </c>
      <c r="X161" s="6">
        <v>168</v>
      </c>
      <c r="Y161" s="21">
        <f t="shared" si="94"/>
        <v>-2</v>
      </c>
      <c r="Z161" s="20">
        <v>25.120773315429688</v>
      </c>
      <c r="AA161" s="6">
        <v>26.086956024169922</v>
      </c>
      <c r="AB161" s="15">
        <f t="shared" si="95"/>
        <v>-3.8461503418240131E-2</v>
      </c>
      <c r="AC161" s="20">
        <v>0</v>
      </c>
      <c r="AD161" s="6">
        <v>0</v>
      </c>
      <c r="AE161" s="15">
        <f t="shared" si="96"/>
        <v>0</v>
      </c>
      <c r="AF161" s="20">
        <v>0</v>
      </c>
      <c r="AG161" s="6">
        <v>0</v>
      </c>
      <c r="AH161" s="15">
        <f t="shared" si="97"/>
        <v>0</v>
      </c>
      <c r="AI161" s="6">
        <v>0</v>
      </c>
      <c r="AJ161" s="6">
        <v>0</v>
      </c>
      <c r="AK161" s="14">
        <f t="shared" si="98"/>
        <v>0</v>
      </c>
      <c r="AL161" s="20">
        <v>0</v>
      </c>
      <c r="AM161" s="6">
        <v>1</v>
      </c>
      <c r="AN161" s="15">
        <f t="shared" si="99"/>
        <v>0</v>
      </c>
      <c r="AO161" s="20">
        <v>0.5</v>
      </c>
      <c r="AP161" s="6">
        <v>0.10000000149011612</v>
      </c>
      <c r="AQ161" s="15">
        <f t="shared" si="100"/>
        <v>0.79999999701976776</v>
      </c>
      <c r="AR161" s="20">
        <v>0</v>
      </c>
      <c r="AS161" s="6">
        <v>0</v>
      </c>
      <c r="AT161" s="15">
        <f t="shared" si="101"/>
        <v>0</v>
      </c>
      <c r="AU161" s="20">
        <v>0</v>
      </c>
      <c r="AV161" s="6">
        <v>2.5</v>
      </c>
      <c r="AW161" s="15">
        <f t="shared" si="102"/>
        <v>0</v>
      </c>
      <c r="AX161" s="20">
        <v>363</v>
      </c>
      <c r="AY161" s="6">
        <v>116</v>
      </c>
      <c r="AZ161" s="15">
        <f t="shared" si="103"/>
        <v>0.68044077134986225</v>
      </c>
      <c r="BA161" s="20">
        <v>1.1000000238418579</v>
      </c>
      <c r="BB161" s="6">
        <v>1.1000000238418579</v>
      </c>
      <c r="BC161" s="15">
        <f t="shared" si="104"/>
        <v>0</v>
      </c>
      <c r="BD161" s="20">
        <v>0</v>
      </c>
      <c r="BE161" s="6">
        <v>0</v>
      </c>
      <c r="BF161" s="15">
        <f t="shared" si="105"/>
        <v>0</v>
      </c>
      <c r="BG161" s="20">
        <v>0</v>
      </c>
      <c r="BH161" s="6">
        <v>0</v>
      </c>
      <c r="BI161" s="15">
        <f t="shared" si="106"/>
        <v>0</v>
      </c>
      <c r="BJ161" s="20">
        <v>0</v>
      </c>
      <c r="BK161" s="6">
        <v>0</v>
      </c>
      <c r="BL161" s="15">
        <f t="shared" si="107"/>
        <v>0</v>
      </c>
      <c r="BM161" s="20">
        <v>0</v>
      </c>
      <c r="BN161" s="6">
        <v>0</v>
      </c>
      <c r="BO161" s="15">
        <f t="shared" si="108"/>
        <v>0</v>
      </c>
      <c r="BP161" s="20">
        <v>0</v>
      </c>
      <c r="BQ161" s="6">
        <v>0</v>
      </c>
      <c r="BR161" s="15">
        <f t="shared" si="109"/>
        <v>0</v>
      </c>
    </row>
    <row r="162" spans="1:70" x14ac:dyDescent="0.2">
      <c r="A162" s="12">
        <v>212</v>
      </c>
      <c r="B162" s="13" t="s">
        <v>162</v>
      </c>
      <c r="C162" s="24" t="s">
        <v>425</v>
      </c>
      <c r="D162" s="13" t="s">
        <v>348</v>
      </c>
      <c r="E162" s="20">
        <v>161</v>
      </c>
      <c r="F162" s="6">
        <v>160</v>
      </c>
      <c r="G162" s="21">
        <f t="shared" ref="G162:G186" si="110">F162-E162</f>
        <v>-1</v>
      </c>
      <c r="H162" s="20">
        <v>36.219806671142578</v>
      </c>
      <c r="I162" s="6">
        <v>36.424114227294922</v>
      </c>
      <c r="J162" s="15">
        <f t="shared" ref="J162:J186" si="111">(H162-I162)/H162</f>
        <v>-5.6407688204233785E-3</v>
      </c>
      <c r="K162" s="20">
        <v>163</v>
      </c>
      <c r="L162" s="6">
        <v>158</v>
      </c>
      <c r="M162" s="21">
        <f t="shared" ref="M162:M186" si="112">L162-K162</f>
        <v>-5</v>
      </c>
      <c r="N162" s="20">
        <v>29.34782600402832</v>
      </c>
      <c r="O162" s="6">
        <v>28.668478012084961</v>
      </c>
      <c r="P162" s="15">
        <f t="shared" ref="P162:P186" si="113">(N162-O162)/N162</f>
        <v>2.3148153864961281E-2</v>
      </c>
      <c r="Q162" s="20">
        <v>111</v>
      </c>
      <c r="R162" s="6">
        <v>111</v>
      </c>
      <c r="S162" s="21">
        <f t="shared" ref="S162:S186" si="114">R162-Q162</f>
        <v>0</v>
      </c>
      <c r="T162" s="20">
        <v>53.586956024169922</v>
      </c>
      <c r="U162" s="6">
        <v>53.913043975830078</v>
      </c>
      <c r="V162" s="15">
        <f t="shared" ref="V162:V186" si="115">(T162-U162)/T162</f>
        <v>-6.0852113248059314E-3</v>
      </c>
      <c r="W162" s="20">
        <v>162</v>
      </c>
      <c r="X162" s="6">
        <v>160</v>
      </c>
      <c r="Y162" s="21">
        <f t="shared" ref="Y162:Y186" si="116">X162-W162</f>
        <v>-2</v>
      </c>
      <c r="Z162" s="20">
        <v>25.724637985229492</v>
      </c>
      <c r="AA162" s="6">
        <v>26.690820693969727</v>
      </c>
      <c r="AB162" s="15">
        <f t="shared" ref="AB162:AB186" si="117">(Z162-AA162)/Z162</f>
        <v>-3.7558651332430595E-2</v>
      </c>
      <c r="AC162" s="20">
        <v>0</v>
      </c>
      <c r="AD162" s="6">
        <v>0</v>
      </c>
      <c r="AE162" s="15">
        <f t="shared" ref="AE162:AE186" si="118">IFERROR((AC162-AD162)/AC162,0)</f>
        <v>0</v>
      </c>
      <c r="AF162" s="20">
        <v>0</v>
      </c>
      <c r="AG162" s="6">
        <v>0</v>
      </c>
      <c r="AH162" s="15">
        <f t="shared" ref="AH162:AH186" si="119">IFERROR((AF162-AG162)/AF162,0)</f>
        <v>0</v>
      </c>
      <c r="AI162" s="6">
        <v>0</v>
      </c>
      <c r="AJ162" s="6">
        <v>0</v>
      </c>
      <c r="AK162" s="14">
        <f t="shared" ref="AK162:AK186" si="120">IFERROR((AI162-AJ162)/AI162,0)</f>
        <v>0</v>
      </c>
      <c r="AL162" s="20">
        <v>0</v>
      </c>
      <c r="AM162" s="6">
        <v>0</v>
      </c>
      <c r="AN162" s="15">
        <f t="shared" ref="AN162:AN186" si="121">IFERROR((AL162-AM162)/AL162,0)</f>
        <v>0</v>
      </c>
      <c r="AO162" s="20">
        <v>0.75</v>
      </c>
      <c r="AP162" s="6">
        <v>0.75</v>
      </c>
      <c r="AQ162" s="15">
        <f t="shared" ref="AQ162:AQ186" si="122">IFERROR((AO162-AP162)/AO162,0)</f>
        <v>0</v>
      </c>
      <c r="AR162" s="20">
        <v>0</v>
      </c>
      <c r="AS162" s="6">
        <v>0</v>
      </c>
      <c r="AT162" s="15">
        <f t="shared" ref="AT162:AT186" si="123">IFERROR((AR162-AS162)/AR162,0)</f>
        <v>0</v>
      </c>
      <c r="AU162" s="20">
        <v>0</v>
      </c>
      <c r="AV162" s="6">
        <v>3.5</v>
      </c>
      <c r="AW162" s="15">
        <f t="shared" ref="AW162:AW186" si="124">IFERROR((AU162-AV162)/AU162,0)</f>
        <v>0</v>
      </c>
      <c r="AX162" s="20">
        <v>2</v>
      </c>
      <c r="AY162" s="6">
        <v>2</v>
      </c>
      <c r="AZ162" s="15">
        <f t="shared" ref="AZ162:AZ186" si="125">IFERROR((AX162-AY162)/AX162,0)</f>
        <v>0</v>
      </c>
      <c r="BA162" s="20">
        <v>1.25</v>
      </c>
      <c r="BB162" s="6">
        <v>1.25</v>
      </c>
      <c r="BC162" s="15">
        <f t="shared" ref="BC162:BC186" si="126">IFERROR((BA162-BB162)/BA162,0)</f>
        <v>0</v>
      </c>
      <c r="BD162" s="20">
        <v>0</v>
      </c>
      <c r="BE162" s="6">
        <v>0</v>
      </c>
      <c r="BF162" s="15">
        <f t="shared" ref="BF162:BF186" si="127">IFERROR((BD162-BE162)/BD162,0)</f>
        <v>0</v>
      </c>
      <c r="BG162" s="20">
        <v>0</v>
      </c>
      <c r="BH162" s="6">
        <v>0</v>
      </c>
      <c r="BI162" s="15">
        <f t="shared" ref="BI162:BI186" si="128">IFERROR((BG162-BH162)/BG162,0)</f>
        <v>0</v>
      </c>
      <c r="BJ162" s="20">
        <v>0</v>
      </c>
      <c r="BK162" s="6">
        <v>0</v>
      </c>
      <c r="BL162" s="15">
        <f t="shared" ref="BL162:BL186" si="129">IFERROR((BJ162-BK162)/BJ162,0)</f>
        <v>0</v>
      </c>
      <c r="BM162" s="20">
        <v>0</v>
      </c>
      <c r="BN162" s="6">
        <v>0</v>
      </c>
      <c r="BO162" s="15">
        <f t="shared" ref="BO162:BO186" si="130">IFERROR((BM162-BN162)/BM162,0)</f>
        <v>0</v>
      </c>
      <c r="BP162" s="20">
        <v>1</v>
      </c>
      <c r="BQ162" s="6">
        <v>1</v>
      </c>
      <c r="BR162" s="15">
        <f t="shared" ref="BR162:BR186" si="131">IFERROR((BP162-BQ162)/BP162,0)</f>
        <v>0</v>
      </c>
    </row>
    <row r="163" spans="1:70" x14ac:dyDescent="0.2">
      <c r="A163" s="12">
        <v>670</v>
      </c>
      <c r="B163" s="13" t="s">
        <v>163</v>
      </c>
      <c r="C163" s="24" t="s">
        <v>425</v>
      </c>
      <c r="D163" s="13" t="s">
        <v>349</v>
      </c>
      <c r="E163" s="20">
        <v>162</v>
      </c>
      <c r="F163" s="6">
        <v>163</v>
      </c>
      <c r="G163" s="21">
        <f t="shared" si="110"/>
        <v>1</v>
      </c>
      <c r="H163" s="20">
        <v>36.154388427734375</v>
      </c>
      <c r="I163" s="6">
        <v>35.588768005371094</v>
      </c>
      <c r="J163" s="15">
        <f t="shared" si="111"/>
        <v>1.5644585538871637E-2</v>
      </c>
      <c r="K163" s="20">
        <v>162</v>
      </c>
      <c r="L163" s="6">
        <v>164</v>
      </c>
      <c r="M163" s="21">
        <f t="shared" si="112"/>
        <v>2</v>
      </c>
      <c r="N163" s="20">
        <v>29.755434036254883</v>
      </c>
      <c r="O163" s="6">
        <v>26.766304016113281</v>
      </c>
      <c r="P163" s="15">
        <f t="shared" si="113"/>
        <v>0.10045660958934623</v>
      </c>
      <c r="Q163" s="20">
        <v>111</v>
      </c>
      <c r="R163" s="6">
        <v>111</v>
      </c>
      <c r="S163" s="21">
        <f t="shared" si="114"/>
        <v>0</v>
      </c>
      <c r="T163" s="20">
        <v>53.586956024169922</v>
      </c>
      <c r="U163" s="6">
        <v>53.913043975830078</v>
      </c>
      <c r="V163" s="15">
        <f t="shared" si="115"/>
        <v>-6.0852113248059314E-3</v>
      </c>
      <c r="W163" s="20">
        <v>170</v>
      </c>
      <c r="X163" s="6">
        <v>168</v>
      </c>
      <c r="Y163" s="21">
        <f t="shared" si="116"/>
        <v>-2</v>
      </c>
      <c r="Z163" s="20">
        <v>25.120773315429688</v>
      </c>
      <c r="AA163" s="6">
        <v>26.086956024169922</v>
      </c>
      <c r="AB163" s="15">
        <f t="shared" si="117"/>
        <v>-3.8461503418240131E-2</v>
      </c>
      <c r="AC163" s="20">
        <v>0</v>
      </c>
      <c r="AD163" s="6">
        <v>0</v>
      </c>
      <c r="AE163" s="15">
        <f t="shared" si="118"/>
        <v>0</v>
      </c>
      <c r="AF163" s="20">
        <v>0</v>
      </c>
      <c r="AG163" s="6">
        <v>0</v>
      </c>
      <c r="AH163" s="15">
        <f t="shared" si="119"/>
        <v>0</v>
      </c>
      <c r="AI163" s="6">
        <v>0</v>
      </c>
      <c r="AJ163" s="6">
        <v>0</v>
      </c>
      <c r="AK163" s="14">
        <f t="shared" si="120"/>
        <v>0</v>
      </c>
      <c r="AL163" s="20">
        <v>0</v>
      </c>
      <c r="AM163" s="6">
        <v>0</v>
      </c>
      <c r="AN163" s="15">
        <f t="shared" si="121"/>
        <v>0</v>
      </c>
      <c r="AO163" s="20">
        <v>0.75</v>
      </c>
      <c r="AP163" s="6">
        <v>0.75</v>
      </c>
      <c r="AQ163" s="15">
        <f t="shared" si="122"/>
        <v>0</v>
      </c>
      <c r="AR163" s="20">
        <v>0</v>
      </c>
      <c r="AS163" s="6">
        <v>0</v>
      </c>
      <c r="AT163" s="15">
        <f t="shared" si="123"/>
        <v>0</v>
      </c>
      <c r="AU163" s="20">
        <v>0</v>
      </c>
      <c r="AV163" s="6">
        <v>0</v>
      </c>
      <c r="AW163" s="15">
        <f t="shared" si="124"/>
        <v>0</v>
      </c>
      <c r="AX163" s="20">
        <v>4</v>
      </c>
      <c r="AY163" s="6">
        <v>2</v>
      </c>
      <c r="AZ163" s="15">
        <f t="shared" si="125"/>
        <v>0.5</v>
      </c>
      <c r="BA163" s="20">
        <v>1.25</v>
      </c>
      <c r="BB163" s="6">
        <v>1.25</v>
      </c>
      <c r="BC163" s="15">
        <f t="shared" si="126"/>
        <v>0</v>
      </c>
      <c r="BD163" s="20">
        <v>0</v>
      </c>
      <c r="BE163" s="6">
        <v>0</v>
      </c>
      <c r="BF163" s="15">
        <f t="shared" si="127"/>
        <v>0</v>
      </c>
      <c r="BG163" s="20">
        <v>0</v>
      </c>
      <c r="BH163" s="6">
        <v>0</v>
      </c>
      <c r="BI163" s="15">
        <f t="shared" si="128"/>
        <v>0</v>
      </c>
      <c r="BJ163" s="20">
        <v>0</v>
      </c>
      <c r="BK163" s="6">
        <v>0</v>
      </c>
      <c r="BL163" s="15">
        <f t="shared" si="129"/>
        <v>0</v>
      </c>
      <c r="BM163" s="20">
        <v>0</v>
      </c>
      <c r="BN163" s="6">
        <v>0</v>
      </c>
      <c r="BO163" s="15">
        <f t="shared" si="130"/>
        <v>0</v>
      </c>
      <c r="BP163" s="20">
        <v>0</v>
      </c>
      <c r="BQ163" s="6">
        <v>0</v>
      </c>
      <c r="BR163" s="15">
        <f t="shared" si="131"/>
        <v>0</v>
      </c>
    </row>
    <row r="164" spans="1:70" x14ac:dyDescent="0.2">
      <c r="A164" s="12">
        <v>275</v>
      </c>
      <c r="B164" s="13" t="s">
        <v>164</v>
      </c>
      <c r="C164" s="24" t="s">
        <v>427</v>
      </c>
      <c r="D164" s="13" t="s">
        <v>350</v>
      </c>
      <c r="E164" s="20">
        <v>163</v>
      </c>
      <c r="F164" s="6">
        <v>133</v>
      </c>
      <c r="G164" s="21">
        <f t="shared" si="110"/>
        <v>-30</v>
      </c>
      <c r="H164" s="20">
        <v>35.933979034423828</v>
      </c>
      <c r="I164" s="6">
        <v>42.955917358398438</v>
      </c>
      <c r="J164" s="15">
        <f t="shared" si="111"/>
        <v>-0.195412211857968</v>
      </c>
      <c r="K164" s="20">
        <v>131</v>
      </c>
      <c r="L164" s="6">
        <v>130</v>
      </c>
      <c r="M164" s="21">
        <f t="shared" si="112"/>
        <v>-1</v>
      </c>
      <c r="N164" s="20">
        <v>39.130435943603516</v>
      </c>
      <c r="O164" s="6">
        <v>39.266304016113281</v>
      </c>
      <c r="P164" s="15">
        <f t="shared" si="113"/>
        <v>-3.4721839722303273E-3</v>
      </c>
      <c r="Q164" s="20">
        <v>174</v>
      </c>
      <c r="R164" s="6">
        <v>127</v>
      </c>
      <c r="S164" s="21">
        <f t="shared" si="114"/>
        <v>-47</v>
      </c>
      <c r="T164" s="20">
        <v>42.282608032226562</v>
      </c>
      <c r="U164" s="6">
        <v>51.739131927490234</v>
      </c>
      <c r="V164" s="15">
        <f t="shared" si="115"/>
        <v>-0.22365044010663171</v>
      </c>
      <c r="W164" s="20">
        <v>159</v>
      </c>
      <c r="X164" s="6">
        <v>135</v>
      </c>
      <c r="Y164" s="21">
        <f t="shared" si="116"/>
        <v>-24</v>
      </c>
      <c r="Z164" s="20">
        <v>26.388889312744141</v>
      </c>
      <c r="AA164" s="6">
        <v>37.862319946289062</v>
      </c>
      <c r="AB164" s="15">
        <f t="shared" si="117"/>
        <v>-0.43478262755090608</v>
      </c>
      <c r="AC164" s="20">
        <v>0</v>
      </c>
      <c r="AD164" s="6">
        <v>0</v>
      </c>
      <c r="AE164" s="15">
        <f t="shared" si="118"/>
        <v>0</v>
      </c>
      <c r="AF164" s="20">
        <v>0</v>
      </c>
      <c r="AG164" s="6">
        <v>0</v>
      </c>
      <c r="AH164" s="15">
        <f t="shared" si="119"/>
        <v>0</v>
      </c>
      <c r="AI164" s="6">
        <v>0</v>
      </c>
      <c r="AJ164" s="6">
        <v>0</v>
      </c>
      <c r="AK164" s="14">
        <f t="shared" si="120"/>
        <v>0</v>
      </c>
      <c r="AL164" s="20">
        <v>0</v>
      </c>
      <c r="AM164" s="6">
        <v>2</v>
      </c>
      <c r="AN164" s="15">
        <f t="shared" si="121"/>
        <v>0</v>
      </c>
      <c r="AO164" s="20">
        <v>0.10000000149011612</v>
      </c>
      <c r="AP164" s="6">
        <v>0.10000000149011612</v>
      </c>
      <c r="AQ164" s="15">
        <f t="shared" si="122"/>
        <v>0</v>
      </c>
      <c r="AR164" s="20">
        <v>0</v>
      </c>
      <c r="AS164" s="6">
        <v>0</v>
      </c>
      <c r="AT164" s="15">
        <f t="shared" si="123"/>
        <v>0</v>
      </c>
      <c r="AU164" s="20">
        <v>16</v>
      </c>
      <c r="AV164" s="6">
        <v>8</v>
      </c>
      <c r="AW164" s="15">
        <f t="shared" si="124"/>
        <v>0.5</v>
      </c>
      <c r="AX164" s="20">
        <v>133</v>
      </c>
      <c r="AY164" s="6">
        <v>156</v>
      </c>
      <c r="AZ164" s="15">
        <f t="shared" si="125"/>
        <v>-0.17293233082706766</v>
      </c>
      <c r="BA164" s="20">
        <v>1.25</v>
      </c>
      <c r="BB164" s="6">
        <v>1.25</v>
      </c>
      <c r="BC164" s="15">
        <f t="shared" si="126"/>
        <v>0</v>
      </c>
      <c r="BD164" s="20">
        <v>0</v>
      </c>
      <c r="BE164" s="6">
        <v>6.6666665077209473</v>
      </c>
      <c r="BF164" s="15">
        <f t="shared" si="127"/>
        <v>0</v>
      </c>
      <c r="BG164" s="20">
        <v>0</v>
      </c>
      <c r="BH164" s="6">
        <v>0.94999998807907104</v>
      </c>
      <c r="BI164" s="15">
        <f t="shared" si="128"/>
        <v>0</v>
      </c>
      <c r="BJ164" s="20">
        <v>1</v>
      </c>
      <c r="BK164" s="6">
        <v>1</v>
      </c>
      <c r="BL164" s="15">
        <f t="shared" si="129"/>
        <v>0</v>
      </c>
      <c r="BM164" s="20">
        <v>0</v>
      </c>
      <c r="BN164" s="6">
        <v>0</v>
      </c>
      <c r="BO164" s="15">
        <f t="shared" si="130"/>
        <v>0</v>
      </c>
      <c r="BP164" s="20">
        <v>0</v>
      </c>
      <c r="BQ164" s="6">
        <v>31</v>
      </c>
      <c r="BR164" s="15">
        <f t="shared" si="131"/>
        <v>0</v>
      </c>
    </row>
    <row r="165" spans="1:70" x14ac:dyDescent="0.2">
      <c r="A165" s="12">
        <v>270</v>
      </c>
      <c r="B165" s="13" t="s">
        <v>165</v>
      </c>
      <c r="C165" s="24" t="s">
        <v>426</v>
      </c>
      <c r="D165" s="13" t="s">
        <v>351</v>
      </c>
      <c r="E165" s="20">
        <v>164</v>
      </c>
      <c r="F165" s="6">
        <v>161</v>
      </c>
      <c r="G165" s="21">
        <f t="shared" si="110"/>
        <v>-3</v>
      </c>
      <c r="H165" s="20">
        <v>35.918880462646484</v>
      </c>
      <c r="I165" s="6">
        <v>35.966182708740234</v>
      </c>
      <c r="J165" s="15">
        <f t="shared" si="111"/>
        <v>-1.3169187203075983E-3</v>
      </c>
      <c r="K165" s="20">
        <v>165</v>
      </c>
      <c r="L165" s="6">
        <v>160</v>
      </c>
      <c r="M165" s="21">
        <f t="shared" si="112"/>
        <v>-5</v>
      </c>
      <c r="N165" s="20">
        <v>28.940216064453125</v>
      </c>
      <c r="O165" s="6">
        <v>27.717391967773438</v>
      </c>
      <c r="P165" s="15">
        <f t="shared" si="113"/>
        <v>4.2253454291990095E-2</v>
      </c>
      <c r="Q165" s="20">
        <v>144</v>
      </c>
      <c r="R165" s="6">
        <v>148</v>
      </c>
      <c r="S165" s="21">
        <f t="shared" si="114"/>
        <v>4</v>
      </c>
      <c r="T165" s="20">
        <v>48.260868072509766</v>
      </c>
      <c r="U165" s="6">
        <v>48.478260040283203</v>
      </c>
      <c r="V165" s="15">
        <f t="shared" si="115"/>
        <v>-4.5045183904859716E-3</v>
      </c>
      <c r="W165" s="20">
        <v>154</v>
      </c>
      <c r="X165" s="6">
        <v>150</v>
      </c>
      <c r="Y165" s="21">
        <f t="shared" si="116"/>
        <v>-4</v>
      </c>
      <c r="Z165" s="20">
        <v>30.55555534362793</v>
      </c>
      <c r="AA165" s="6">
        <v>31.702898025512695</v>
      </c>
      <c r="AB165" s="15">
        <f t="shared" si="117"/>
        <v>-3.7549397122118841E-2</v>
      </c>
      <c r="AC165" s="20">
        <v>0</v>
      </c>
      <c r="AD165" s="6">
        <v>0</v>
      </c>
      <c r="AE165" s="15">
        <f t="shared" si="118"/>
        <v>0</v>
      </c>
      <c r="AF165" s="20">
        <v>0</v>
      </c>
      <c r="AG165" s="6">
        <v>0</v>
      </c>
      <c r="AH165" s="15">
        <f t="shared" si="119"/>
        <v>0</v>
      </c>
      <c r="AI165" s="6">
        <v>0</v>
      </c>
      <c r="AJ165" s="6">
        <v>0</v>
      </c>
      <c r="AK165" s="14">
        <f t="shared" si="120"/>
        <v>0</v>
      </c>
      <c r="AL165" s="20">
        <v>0</v>
      </c>
      <c r="AM165" s="6">
        <v>0</v>
      </c>
      <c r="AN165" s="15">
        <f t="shared" si="121"/>
        <v>0</v>
      </c>
      <c r="AO165" s="20">
        <v>0.5</v>
      </c>
      <c r="AP165" s="6">
        <v>0.10000000149011612</v>
      </c>
      <c r="AQ165" s="15">
        <f t="shared" si="122"/>
        <v>0.79999999701976776</v>
      </c>
      <c r="AR165" s="20">
        <v>0</v>
      </c>
      <c r="AS165" s="6">
        <v>0</v>
      </c>
      <c r="AT165" s="15">
        <f t="shared" si="123"/>
        <v>0</v>
      </c>
      <c r="AU165" s="20">
        <v>0</v>
      </c>
      <c r="AV165" s="6">
        <v>2</v>
      </c>
      <c r="AW165" s="15">
        <f t="shared" si="124"/>
        <v>0</v>
      </c>
      <c r="AX165" s="20">
        <v>1</v>
      </c>
      <c r="AY165" s="6">
        <v>3</v>
      </c>
      <c r="AZ165" s="15">
        <f t="shared" si="125"/>
        <v>-2</v>
      </c>
      <c r="BA165" s="20">
        <v>1.25</v>
      </c>
      <c r="BB165" s="6">
        <v>1.25</v>
      </c>
      <c r="BC165" s="15">
        <f t="shared" si="126"/>
        <v>0</v>
      </c>
      <c r="BD165" s="20">
        <v>5.8823528289794922</v>
      </c>
      <c r="BE165" s="6">
        <v>6.6666665077209473</v>
      </c>
      <c r="BF165" s="15">
        <f t="shared" si="127"/>
        <v>-0.13333332792917876</v>
      </c>
      <c r="BG165" s="20">
        <v>0</v>
      </c>
      <c r="BH165" s="6">
        <v>0</v>
      </c>
      <c r="BI165" s="15">
        <f t="shared" si="128"/>
        <v>0</v>
      </c>
      <c r="BJ165" s="20">
        <v>0</v>
      </c>
      <c r="BK165" s="6">
        <v>0</v>
      </c>
      <c r="BL165" s="15">
        <f t="shared" si="129"/>
        <v>0</v>
      </c>
      <c r="BM165" s="20">
        <v>0</v>
      </c>
      <c r="BN165" s="6">
        <v>0</v>
      </c>
      <c r="BO165" s="15">
        <f t="shared" si="130"/>
        <v>0</v>
      </c>
      <c r="BP165" s="20">
        <v>0</v>
      </c>
      <c r="BQ165" s="6">
        <v>0</v>
      </c>
      <c r="BR165" s="15">
        <f t="shared" si="131"/>
        <v>0</v>
      </c>
    </row>
    <row r="166" spans="1:70" x14ac:dyDescent="0.2">
      <c r="A166" s="12">
        <v>728</v>
      </c>
      <c r="B166" s="13" t="s">
        <v>166</v>
      </c>
      <c r="C166" s="24" t="s">
        <v>426</v>
      </c>
      <c r="D166" s="13" t="s">
        <v>352</v>
      </c>
      <c r="E166" s="20">
        <v>165</v>
      </c>
      <c r="F166" s="6">
        <v>173</v>
      </c>
      <c r="G166" s="21">
        <f t="shared" si="110"/>
        <v>8</v>
      </c>
      <c r="H166" s="20">
        <v>35.828300476074219</v>
      </c>
      <c r="I166" s="6">
        <v>33.611110687255859</v>
      </c>
      <c r="J166" s="15">
        <f t="shared" si="111"/>
        <v>6.1883755560746635E-2</v>
      </c>
      <c r="K166" s="20">
        <v>166</v>
      </c>
      <c r="L166" s="6">
        <v>179</v>
      </c>
      <c r="M166" s="21">
        <f t="shared" si="112"/>
        <v>13</v>
      </c>
      <c r="N166" s="20">
        <v>28.668478012084961</v>
      </c>
      <c r="O166" s="6">
        <v>20.65217399597168</v>
      </c>
      <c r="P166" s="15">
        <f t="shared" si="113"/>
        <v>0.2796208439364683</v>
      </c>
      <c r="Q166" s="20">
        <v>144</v>
      </c>
      <c r="R166" s="6">
        <v>148</v>
      </c>
      <c r="S166" s="21">
        <f t="shared" si="114"/>
        <v>4</v>
      </c>
      <c r="T166" s="20">
        <v>48.260868072509766</v>
      </c>
      <c r="U166" s="6">
        <v>48.478260040283203</v>
      </c>
      <c r="V166" s="15">
        <f t="shared" si="115"/>
        <v>-4.5045183904859716E-3</v>
      </c>
      <c r="W166" s="20">
        <v>154</v>
      </c>
      <c r="X166" s="6">
        <v>150</v>
      </c>
      <c r="Y166" s="21">
        <f t="shared" si="116"/>
        <v>-4</v>
      </c>
      <c r="Z166" s="20">
        <v>30.55555534362793</v>
      </c>
      <c r="AA166" s="6">
        <v>31.702898025512695</v>
      </c>
      <c r="AB166" s="15">
        <f t="shared" si="117"/>
        <v>-3.7549397122118841E-2</v>
      </c>
      <c r="AC166" s="20">
        <v>0</v>
      </c>
      <c r="AD166" s="6">
        <v>0</v>
      </c>
      <c r="AE166" s="15">
        <f t="shared" si="118"/>
        <v>0</v>
      </c>
      <c r="AF166" s="20">
        <v>0</v>
      </c>
      <c r="AG166" s="6">
        <v>0</v>
      </c>
      <c r="AH166" s="15">
        <f t="shared" si="119"/>
        <v>0</v>
      </c>
      <c r="AI166" s="6">
        <v>0</v>
      </c>
      <c r="AJ166" s="6">
        <v>0</v>
      </c>
      <c r="AK166" s="14">
        <f t="shared" si="120"/>
        <v>0</v>
      </c>
      <c r="AL166" s="20">
        <v>0</v>
      </c>
      <c r="AM166" s="6">
        <v>0</v>
      </c>
      <c r="AN166" s="15">
        <f t="shared" si="121"/>
        <v>0</v>
      </c>
      <c r="AO166" s="20">
        <v>0.5</v>
      </c>
      <c r="AP166" s="6">
        <v>0.10000000149011612</v>
      </c>
      <c r="AQ166" s="15">
        <f t="shared" si="122"/>
        <v>0.79999999701976776</v>
      </c>
      <c r="AR166" s="20">
        <v>0</v>
      </c>
      <c r="AS166" s="6">
        <v>0</v>
      </c>
      <c r="AT166" s="15">
        <f t="shared" si="123"/>
        <v>0</v>
      </c>
      <c r="AU166" s="20">
        <v>0</v>
      </c>
      <c r="AV166" s="6">
        <v>0</v>
      </c>
      <c r="AW166" s="15">
        <f t="shared" si="124"/>
        <v>0</v>
      </c>
      <c r="AX166" s="20">
        <v>0</v>
      </c>
      <c r="AY166" s="6">
        <v>0</v>
      </c>
      <c r="AZ166" s="15">
        <f t="shared" si="125"/>
        <v>0</v>
      </c>
      <c r="BA166" s="20">
        <v>1.25</v>
      </c>
      <c r="BB166" s="6">
        <v>0.60000002384185791</v>
      </c>
      <c r="BC166" s="15">
        <f t="shared" si="126"/>
        <v>0.51999998092651367</v>
      </c>
      <c r="BD166" s="20">
        <v>5.8823528289794922</v>
      </c>
      <c r="BE166" s="6">
        <v>6.6666665077209473</v>
      </c>
      <c r="BF166" s="15">
        <f t="shared" si="127"/>
        <v>-0.13333332792917876</v>
      </c>
      <c r="BG166" s="20">
        <v>0</v>
      </c>
      <c r="BH166" s="6">
        <v>0</v>
      </c>
      <c r="BI166" s="15">
        <f t="shared" si="128"/>
        <v>0</v>
      </c>
      <c r="BJ166" s="20">
        <v>0</v>
      </c>
      <c r="BK166" s="6">
        <v>0</v>
      </c>
      <c r="BL166" s="15">
        <f t="shared" si="129"/>
        <v>0</v>
      </c>
      <c r="BM166" s="20">
        <v>0</v>
      </c>
      <c r="BN166" s="6">
        <v>0</v>
      </c>
      <c r="BO166" s="15">
        <f t="shared" si="130"/>
        <v>0</v>
      </c>
      <c r="BP166" s="20">
        <v>0</v>
      </c>
      <c r="BQ166" s="6">
        <v>0</v>
      </c>
      <c r="BR166" s="15">
        <f t="shared" si="131"/>
        <v>0</v>
      </c>
    </row>
    <row r="167" spans="1:70" x14ac:dyDescent="0.2">
      <c r="A167" s="12">
        <v>84</v>
      </c>
      <c r="B167" s="13" t="s">
        <v>167</v>
      </c>
      <c r="C167" s="24" t="s">
        <v>425</v>
      </c>
      <c r="D167" s="13" t="s">
        <v>353</v>
      </c>
      <c r="E167" s="20">
        <v>166</v>
      </c>
      <c r="F167" s="6">
        <v>165</v>
      </c>
      <c r="G167" s="21">
        <f t="shared" si="110"/>
        <v>-1</v>
      </c>
      <c r="H167" s="20">
        <v>35.585746765136719</v>
      </c>
      <c r="I167" s="6">
        <v>35.030193328857422</v>
      </c>
      <c r="J167" s="15">
        <f t="shared" si="111"/>
        <v>1.5611684080873959E-2</v>
      </c>
      <c r="K167" s="20">
        <v>172</v>
      </c>
      <c r="L167" s="6">
        <v>170</v>
      </c>
      <c r="M167" s="21">
        <f t="shared" si="112"/>
        <v>-2</v>
      </c>
      <c r="N167" s="20">
        <v>27.445652008056641</v>
      </c>
      <c r="O167" s="6">
        <v>24.184783935546875</v>
      </c>
      <c r="P167" s="15">
        <f t="shared" si="113"/>
        <v>0.11881182751834576</v>
      </c>
      <c r="Q167" s="20">
        <v>111</v>
      </c>
      <c r="R167" s="6">
        <v>111</v>
      </c>
      <c r="S167" s="21">
        <f t="shared" si="114"/>
        <v>0</v>
      </c>
      <c r="T167" s="20">
        <v>53.586956024169922</v>
      </c>
      <c r="U167" s="6">
        <v>53.913043975830078</v>
      </c>
      <c r="V167" s="15">
        <f t="shared" si="115"/>
        <v>-6.0852113248059314E-3</v>
      </c>
      <c r="W167" s="20">
        <v>162</v>
      </c>
      <c r="X167" s="6">
        <v>159</v>
      </c>
      <c r="Y167" s="21">
        <f t="shared" si="116"/>
        <v>-3</v>
      </c>
      <c r="Z167" s="20">
        <v>25.724637985229492</v>
      </c>
      <c r="AA167" s="6">
        <v>26.992753982543945</v>
      </c>
      <c r="AB167" s="15">
        <f t="shared" si="117"/>
        <v>-4.9295776214327167E-2</v>
      </c>
      <c r="AC167" s="20">
        <v>0</v>
      </c>
      <c r="AD167" s="6">
        <v>0</v>
      </c>
      <c r="AE167" s="15">
        <f t="shared" si="118"/>
        <v>0</v>
      </c>
      <c r="AF167" s="20">
        <v>0</v>
      </c>
      <c r="AG167" s="6">
        <v>0</v>
      </c>
      <c r="AH167" s="15">
        <f t="shared" si="119"/>
        <v>0</v>
      </c>
      <c r="AI167" s="6">
        <v>0</v>
      </c>
      <c r="AJ167" s="6">
        <v>0</v>
      </c>
      <c r="AK167" s="14">
        <f t="shared" si="120"/>
        <v>0</v>
      </c>
      <c r="AL167" s="20">
        <v>0</v>
      </c>
      <c r="AM167" s="6">
        <v>0</v>
      </c>
      <c r="AN167" s="15">
        <f t="shared" si="121"/>
        <v>0</v>
      </c>
      <c r="AO167" s="20">
        <v>0.75</v>
      </c>
      <c r="AP167" s="6">
        <v>0.75</v>
      </c>
      <c r="AQ167" s="15">
        <f t="shared" si="122"/>
        <v>0</v>
      </c>
      <c r="AR167" s="20">
        <v>0</v>
      </c>
      <c r="AS167" s="6">
        <v>0</v>
      </c>
      <c r="AT167" s="15">
        <f t="shared" si="123"/>
        <v>0</v>
      </c>
      <c r="AU167" s="20">
        <v>0</v>
      </c>
      <c r="AV167" s="6">
        <v>0</v>
      </c>
      <c r="AW167" s="15">
        <f t="shared" si="124"/>
        <v>0</v>
      </c>
      <c r="AX167" s="20">
        <v>12</v>
      </c>
      <c r="AY167" s="6">
        <v>7</v>
      </c>
      <c r="AZ167" s="15">
        <f t="shared" si="125"/>
        <v>0.41666666666666669</v>
      </c>
      <c r="BA167" s="20">
        <v>1</v>
      </c>
      <c r="BB167" s="6">
        <v>1</v>
      </c>
      <c r="BC167" s="15">
        <f t="shared" si="126"/>
        <v>0</v>
      </c>
      <c r="BD167" s="20">
        <v>0</v>
      </c>
      <c r="BE167" s="6">
        <v>0</v>
      </c>
      <c r="BF167" s="15">
        <f t="shared" si="127"/>
        <v>0</v>
      </c>
      <c r="BG167" s="20">
        <v>0</v>
      </c>
      <c r="BH167" s="6">
        <v>0</v>
      </c>
      <c r="BI167" s="15">
        <f t="shared" si="128"/>
        <v>0</v>
      </c>
      <c r="BJ167" s="20">
        <v>0</v>
      </c>
      <c r="BK167" s="6">
        <v>0</v>
      </c>
      <c r="BL167" s="15">
        <f t="shared" si="129"/>
        <v>0</v>
      </c>
      <c r="BM167" s="20">
        <v>0</v>
      </c>
      <c r="BN167" s="6">
        <v>0</v>
      </c>
      <c r="BO167" s="15">
        <f t="shared" si="130"/>
        <v>0</v>
      </c>
      <c r="BP167" s="20">
        <v>1</v>
      </c>
      <c r="BQ167" s="6">
        <v>2</v>
      </c>
      <c r="BR167" s="15">
        <f t="shared" si="131"/>
        <v>-1</v>
      </c>
    </row>
    <row r="168" spans="1:70" x14ac:dyDescent="0.2">
      <c r="A168" s="12">
        <v>148</v>
      </c>
      <c r="B168" s="13" t="s">
        <v>168</v>
      </c>
      <c r="C168" s="24" t="s">
        <v>426</v>
      </c>
      <c r="D168" s="13" t="s">
        <v>354</v>
      </c>
      <c r="E168" s="20">
        <v>167</v>
      </c>
      <c r="F168" s="6">
        <v>166</v>
      </c>
      <c r="G168" s="21">
        <f t="shared" si="110"/>
        <v>-1</v>
      </c>
      <c r="H168" s="20">
        <v>35.304950714111328</v>
      </c>
      <c r="I168" s="6">
        <v>34.864128112792969</v>
      </c>
      <c r="J168" s="15">
        <f t="shared" si="111"/>
        <v>1.2486141246535245E-2</v>
      </c>
      <c r="K168" s="20">
        <v>157</v>
      </c>
      <c r="L168" s="6">
        <v>154</v>
      </c>
      <c r="M168" s="21">
        <f t="shared" si="112"/>
        <v>-3</v>
      </c>
      <c r="N168" s="20">
        <v>31.929347991943359</v>
      </c>
      <c r="O168" s="6">
        <v>30.02717399597168</v>
      </c>
      <c r="P168" s="15">
        <f t="shared" si="113"/>
        <v>5.9574470372888599E-2</v>
      </c>
      <c r="Q168" s="20">
        <v>144</v>
      </c>
      <c r="R168" s="6">
        <v>148</v>
      </c>
      <c r="S168" s="21">
        <f t="shared" si="114"/>
        <v>4</v>
      </c>
      <c r="T168" s="20">
        <v>48.260868072509766</v>
      </c>
      <c r="U168" s="6">
        <v>48.478260040283203</v>
      </c>
      <c r="V168" s="15">
        <f t="shared" si="115"/>
        <v>-4.5045183904859716E-3</v>
      </c>
      <c r="W168" s="20">
        <v>162</v>
      </c>
      <c r="X168" s="6">
        <v>168</v>
      </c>
      <c r="Y168" s="21">
        <f t="shared" si="116"/>
        <v>6</v>
      </c>
      <c r="Z168" s="20">
        <v>25.724637985229492</v>
      </c>
      <c r="AA168" s="6">
        <v>26.086956024169922</v>
      </c>
      <c r="AB168" s="15">
        <f t="shared" si="117"/>
        <v>-1.408447571345667E-2</v>
      </c>
      <c r="AC168" s="20">
        <v>0</v>
      </c>
      <c r="AD168" s="6">
        <v>0</v>
      </c>
      <c r="AE168" s="15">
        <f t="shared" si="118"/>
        <v>0</v>
      </c>
      <c r="AF168" s="20">
        <v>0</v>
      </c>
      <c r="AG168" s="6">
        <v>0</v>
      </c>
      <c r="AH168" s="15">
        <f t="shared" si="119"/>
        <v>0</v>
      </c>
      <c r="AI168" s="6">
        <v>0</v>
      </c>
      <c r="AJ168" s="6">
        <v>0</v>
      </c>
      <c r="AK168" s="14">
        <f t="shared" si="120"/>
        <v>0</v>
      </c>
      <c r="AL168" s="20">
        <v>0</v>
      </c>
      <c r="AM168" s="6">
        <v>0</v>
      </c>
      <c r="AN168" s="15">
        <f t="shared" si="121"/>
        <v>0</v>
      </c>
      <c r="AO168" s="20">
        <v>0.5</v>
      </c>
      <c r="AP168" s="6">
        <v>0.10000000149011612</v>
      </c>
      <c r="AQ168" s="15">
        <f t="shared" si="122"/>
        <v>0.79999999701976776</v>
      </c>
      <c r="AR168" s="20">
        <v>0</v>
      </c>
      <c r="AS168" s="6">
        <v>0</v>
      </c>
      <c r="AT168" s="15">
        <f t="shared" si="123"/>
        <v>0</v>
      </c>
      <c r="AU168" s="20">
        <v>0</v>
      </c>
      <c r="AV168" s="6">
        <v>3.5</v>
      </c>
      <c r="AW168" s="15">
        <f t="shared" si="124"/>
        <v>0</v>
      </c>
      <c r="AX168" s="20">
        <v>17</v>
      </c>
      <c r="AY168" s="6">
        <v>7</v>
      </c>
      <c r="AZ168" s="15">
        <f t="shared" si="125"/>
        <v>0.58823529411764708</v>
      </c>
      <c r="BA168" s="20">
        <v>1.25</v>
      </c>
      <c r="BB168" s="6">
        <v>1.25</v>
      </c>
      <c r="BC168" s="15">
        <f t="shared" si="126"/>
        <v>0</v>
      </c>
      <c r="BD168" s="20">
        <v>0</v>
      </c>
      <c r="BE168" s="6">
        <v>0</v>
      </c>
      <c r="BF168" s="15">
        <f t="shared" si="127"/>
        <v>0</v>
      </c>
      <c r="BG168" s="20">
        <v>0</v>
      </c>
      <c r="BH168" s="6">
        <v>0</v>
      </c>
      <c r="BI168" s="15">
        <f t="shared" si="128"/>
        <v>0</v>
      </c>
      <c r="BJ168" s="20">
        <v>0</v>
      </c>
      <c r="BK168" s="6">
        <v>0</v>
      </c>
      <c r="BL168" s="15">
        <f t="shared" si="129"/>
        <v>0</v>
      </c>
      <c r="BM168" s="20">
        <v>0</v>
      </c>
      <c r="BN168" s="6">
        <v>0</v>
      </c>
      <c r="BO168" s="15">
        <f t="shared" si="130"/>
        <v>0</v>
      </c>
      <c r="BP168" s="20">
        <v>1</v>
      </c>
      <c r="BQ168" s="6">
        <v>0</v>
      </c>
      <c r="BR168" s="15">
        <f t="shared" si="131"/>
        <v>1</v>
      </c>
    </row>
    <row r="169" spans="1:70" x14ac:dyDescent="0.2">
      <c r="A169" s="12">
        <v>178</v>
      </c>
      <c r="B169" s="13" t="s">
        <v>169</v>
      </c>
      <c r="C169" s="24" t="s">
        <v>426</v>
      </c>
      <c r="D169" s="13" t="s">
        <v>355</v>
      </c>
      <c r="E169" s="20">
        <v>168</v>
      </c>
      <c r="F169" s="6">
        <v>172</v>
      </c>
      <c r="G169" s="21">
        <f t="shared" si="110"/>
        <v>4</v>
      </c>
      <c r="H169" s="20">
        <v>35.026168823242188</v>
      </c>
      <c r="I169" s="6">
        <v>33.616142272949219</v>
      </c>
      <c r="J169" s="15">
        <f t="shared" si="111"/>
        <v>4.0256373953103386E-2</v>
      </c>
      <c r="K169" s="20">
        <v>169</v>
      </c>
      <c r="L169" s="6">
        <v>166</v>
      </c>
      <c r="M169" s="21">
        <f t="shared" si="112"/>
        <v>-3</v>
      </c>
      <c r="N169" s="20">
        <v>28.532608032226562</v>
      </c>
      <c r="O169" s="6">
        <v>25.679347991943359</v>
      </c>
      <c r="P169" s="15">
        <f t="shared" si="113"/>
        <v>9.9999973260788064E-2</v>
      </c>
      <c r="Q169" s="20">
        <v>132</v>
      </c>
      <c r="R169" s="6">
        <v>148</v>
      </c>
      <c r="S169" s="21">
        <f t="shared" si="114"/>
        <v>16</v>
      </c>
      <c r="T169" s="20">
        <v>50.217391967773438</v>
      </c>
      <c r="U169" s="6">
        <v>48.478260040283203</v>
      </c>
      <c r="V169" s="15">
        <f t="shared" si="115"/>
        <v>3.4632063899421674E-2</v>
      </c>
      <c r="W169" s="20">
        <v>160</v>
      </c>
      <c r="X169" s="6">
        <v>160</v>
      </c>
      <c r="Y169" s="21">
        <f t="shared" si="116"/>
        <v>0</v>
      </c>
      <c r="Z169" s="20">
        <v>26.328502655029297</v>
      </c>
      <c r="AA169" s="6">
        <v>26.690820693969727</v>
      </c>
      <c r="AB169" s="15">
        <f t="shared" si="117"/>
        <v>-1.3761437317105435E-2</v>
      </c>
      <c r="AC169" s="20">
        <v>0</v>
      </c>
      <c r="AD169" s="6">
        <v>0</v>
      </c>
      <c r="AE169" s="15">
        <f t="shared" si="118"/>
        <v>0</v>
      </c>
      <c r="AF169" s="20">
        <v>0</v>
      </c>
      <c r="AG169" s="6">
        <v>0</v>
      </c>
      <c r="AH169" s="15">
        <f t="shared" si="119"/>
        <v>0</v>
      </c>
      <c r="AI169" s="6">
        <v>0</v>
      </c>
      <c r="AJ169" s="6">
        <v>0</v>
      </c>
      <c r="AK169" s="14">
        <f t="shared" si="120"/>
        <v>0</v>
      </c>
      <c r="AL169" s="20">
        <v>1</v>
      </c>
      <c r="AM169" s="6">
        <v>0</v>
      </c>
      <c r="AN169" s="15">
        <f t="shared" si="121"/>
        <v>1</v>
      </c>
      <c r="AO169" s="20">
        <v>0.5</v>
      </c>
      <c r="AP169" s="6">
        <v>0.10000000149011612</v>
      </c>
      <c r="AQ169" s="15">
        <f t="shared" si="122"/>
        <v>0.79999999701976776</v>
      </c>
      <c r="AR169" s="20">
        <v>0</v>
      </c>
      <c r="AS169" s="6">
        <v>0</v>
      </c>
      <c r="AT169" s="15">
        <f t="shared" si="123"/>
        <v>0</v>
      </c>
      <c r="AU169" s="20">
        <v>0</v>
      </c>
      <c r="AV169" s="6">
        <v>0</v>
      </c>
      <c r="AW169" s="15">
        <f t="shared" si="124"/>
        <v>0</v>
      </c>
      <c r="AX169" s="20">
        <v>64</v>
      </c>
      <c r="AY169" s="6">
        <v>44</v>
      </c>
      <c r="AZ169" s="15">
        <f t="shared" si="125"/>
        <v>0.3125</v>
      </c>
      <c r="BA169" s="20">
        <v>0.60000002384185791</v>
      </c>
      <c r="BB169" s="6">
        <v>0.60000002384185791</v>
      </c>
      <c r="BC169" s="15">
        <f t="shared" si="126"/>
        <v>0</v>
      </c>
      <c r="BD169" s="20">
        <v>0</v>
      </c>
      <c r="BE169" s="6">
        <v>0</v>
      </c>
      <c r="BF169" s="15">
        <f t="shared" si="127"/>
        <v>0</v>
      </c>
      <c r="BG169" s="20">
        <v>0</v>
      </c>
      <c r="BH169" s="6">
        <v>0</v>
      </c>
      <c r="BI169" s="15">
        <f t="shared" si="128"/>
        <v>0</v>
      </c>
      <c r="BJ169" s="20">
        <v>0</v>
      </c>
      <c r="BK169" s="6">
        <v>0</v>
      </c>
      <c r="BL169" s="15">
        <f t="shared" si="129"/>
        <v>0</v>
      </c>
      <c r="BM169" s="20">
        <v>0</v>
      </c>
      <c r="BN169" s="6">
        <v>0</v>
      </c>
      <c r="BO169" s="15">
        <f t="shared" si="130"/>
        <v>0</v>
      </c>
      <c r="BP169" s="20">
        <v>2</v>
      </c>
      <c r="BQ169" s="6">
        <v>1</v>
      </c>
      <c r="BR169" s="15">
        <f t="shared" si="131"/>
        <v>0.5</v>
      </c>
    </row>
    <row r="170" spans="1:70" x14ac:dyDescent="0.2">
      <c r="A170" s="12">
        <v>694</v>
      </c>
      <c r="B170" s="13" t="s">
        <v>170</v>
      </c>
      <c r="C170" s="24" t="s">
        <v>426</v>
      </c>
      <c r="D170" s="13" t="s">
        <v>356</v>
      </c>
      <c r="E170" s="20">
        <v>169</v>
      </c>
      <c r="F170" s="6">
        <v>164</v>
      </c>
      <c r="G170" s="21">
        <f t="shared" si="110"/>
        <v>-5</v>
      </c>
      <c r="H170" s="20">
        <v>34.922504425048828</v>
      </c>
      <c r="I170" s="6">
        <v>35.226448059082031</v>
      </c>
      <c r="J170" s="15">
        <f t="shared" si="111"/>
        <v>-8.7033744869452652E-3</v>
      </c>
      <c r="K170" s="20">
        <v>160</v>
      </c>
      <c r="L170" s="6">
        <v>154</v>
      </c>
      <c r="M170" s="21">
        <f t="shared" si="112"/>
        <v>-6</v>
      </c>
      <c r="N170" s="20">
        <v>31.385868072509766</v>
      </c>
      <c r="O170" s="6">
        <v>30.02717399597168</v>
      </c>
      <c r="P170" s="15">
        <f t="shared" si="113"/>
        <v>4.3289995146832919E-2</v>
      </c>
      <c r="Q170" s="20">
        <v>144</v>
      </c>
      <c r="R170" s="6">
        <v>148</v>
      </c>
      <c r="S170" s="21">
        <f t="shared" si="114"/>
        <v>4</v>
      </c>
      <c r="T170" s="20">
        <v>48.260868072509766</v>
      </c>
      <c r="U170" s="6">
        <v>48.478260040283203</v>
      </c>
      <c r="V170" s="15">
        <f t="shared" si="115"/>
        <v>-4.5045183904859716E-3</v>
      </c>
      <c r="W170" s="20">
        <v>170</v>
      </c>
      <c r="X170" s="6">
        <v>158</v>
      </c>
      <c r="Y170" s="21">
        <f t="shared" si="116"/>
        <v>-12</v>
      </c>
      <c r="Z170" s="20">
        <v>25.120773315429688</v>
      </c>
      <c r="AA170" s="6">
        <v>27.173912048339844</v>
      </c>
      <c r="AB170" s="15">
        <f t="shared" si="117"/>
        <v>-8.1730713745546871E-2</v>
      </c>
      <c r="AC170" s="20">
        <v>0</v>
      </c>
      <c r="AD170" s="6">
        <v>0</v>
      </c>
      <c r="AE170" s="15">
        <f t="shared" si="118"/>
        <v>0</v>
      </c>
      <c r="AF170" s="20">
        <v>0</v>
      </c>
      <c r="AG170" s="6">
        <v>0</v>
      </c>
      <c r="AH170" s="15">
        <f t="shared" si="119"/>
        <v>0</v>
      </c>
      <c r="AI170" s="6">
        <v>0</v>
      </c>
      <c r="AJ170" s="6">
        <v>0</v>
      </c>
      <c r="AK170" s="14">
        <f t="shared" si="120"/>
        <v>0</v>
      </c>
      <c r="AL170" s="20">
        <v>0</v>
      </c>
      <c r="AM170" s="6">
        <v>0</v>
      </c>
      <c r="AN170" s="15">
        <f t="shared" si="121"/>
        <v>0</v>
      </c>
      <c r="AO170" s="20">
        <v>0.5</v>
      </c>
      <c r="AP170" s="6">
        <v>0.10000000149011612</v>
      </c>
      <c r="AQ170" s="15">
        <f t="shared" si="122"/>
        <v>0.79999999701976776</v>
      </c>
      <c r="AR170" s="20">
        <v>0</v>
      </c>
      <c r="AS170" s="6">
        <v>0</v>
      </c>
      <c r="AT170" s="15">
        <f t="shared" si="123"/>
        <v>0</v>
      </c>
      <c r="AU170" s="20">
        <v>0</v>
      </c>
      <c r="AV170" s="6">
        <v>4</v>
      </c>
      <c r="AW170" s="15">
        <f t="shared" si="124"/>
        <v>0</v>
      </c>
      <c r="AX170" s="20">
        <v>13</v>
      </c>
      <c r="AY170" s="6">
        <v>6</v>
      </c>
      <c r="AZ170" s="15">
        <f t="shared" si="125"/>
        <v>0.53846153846153844</v>
      </c>
      <c r="BA170" s="20">
        <v>1.25</v>
      </c>
      <c r="BB170" s="6">
        <v>1.25</v>
      </c>
      <c r="BC170" s="15">
        <f t="shared" si="126"/>
        <v>0</v>
      </c>
      <c r="BD170" s="20">
        <v>0</v>
      </c>
      <c r="BE170" s="6">
        <v>0</v>
      </c>
      <c r="BF170" s="15">
        <f t="shared" si="127"/>
        <v>0</v>
      </c>
      <c r="BG170" s="20">
        <v>0</v>
      </c>
      <c r="BH170" s="6">
        <v>0</v>
      </c>
      <c r="BI170" s="15">
        <f t="shared" si="128"/>
        <v>0</v>
      </c>
      <c r="BJ170" s="20">
        <v>0</v>
      </c>
      <c r="BK170" s="6">
        <v>0</v>
      </c>
      <c r="BL170" s="15">
        <f t="shared" si="129"/>
        <v>0</v>
      </c>
      <c r="BM170" s="20">
        <v>0</v>
      </c>
      <c r="BN170" s="6">
        <v>1</v>
      </c>
      <c r="BO170" s="15">
        <f t="shared" si="130"/>
        <v>0</v>
      </c>
      <c r="BP170" s="20">
        <v>0</v>
      </c>
      <c r="BQ170" s="6">
        <v>0</v>
      </c>
      <c r="BR170" s="15">
        <f t="shared" si="131"/>
        <v>0</v>
      </c>
    </row>
    <row r="171" spans="1:70" x14ac:dyDescent="0.2">
      <c r="A171" s="12">
        <v>28</v>
      </c>
      <c r="B171" s="13" t="s">
        <v>171</v>
      </c>
      <c r="C171" s="24" t="s">
        <v>425</v>
      </c>
      <c r="D171" s="13" t="s">
        <v>357</v>
      </c>
      <c r="E171" s="20">
        <v>170</v>
      </c>
      <c r="F171" s="6">
        <v>171</v>
      </c>
      <c r="G171" s="21">
        <f t="shared" si="110"/>
        <v>1</v>
      </c>
      <c r="H171" s="20">
        <v>34.523952484130859</v>
      </c>
      <c r="I171" s="6">
        <v>34.139492034912109</v>
      </c>
      <c r="J171" s="15">
        <f t="shared" si="111"/>
        <v>1.1136049656987262E-2</v>
      </c>
      <c r="K171" s="20">
        <v>179</v>
      </c>
      <c r="L171" s="6">
        <v>174</v>
      </c>
      <c r="M171" s="21">
        <f t="shared" si="112"/>
        <v>-5</v>
      </c>
      <c r="N171" s="20">
        <v>24.864130020141602</v>
      </c>
      <c r="O171" s="6">
        <v>22.418478012084961</v>
      </c>
      <c r="P171" s="15">
        <f t="shared" si="113"/>
        <v>9.8360650707485023E-2</v>
      </c>
      <c r="Q171" s="20">
        <v>111</v>
      </c>
      <c r="R171" s="6">
        <v>111</v>
      </c>
      <c r="S171" s="21">
        <f t="shared" si="114"/>
        <v>0</v>
      </c>
      <c r="T171" s="20">
        <v>53.586956024169922</v>
      </c>
      <c r="U171" s="6">
        <v>53.913043975830078</v>
      </c>
      <c r="V171" s="15">
        <f t="shared" si="115"/>
        <v>-6.0852113248059314E-3</v>
      </c>
      <c r="W171" s="20">
        <v>170</v>
      </c>
      <c r="X171" s="6">
        <v>168</v>
      </c>
      <c r="Y171" s="21">
        <f t="shared" si="116"/>
        <v>-2</v>
      </c>
      <c r="Z171" s="20">
        <v>25.120773315429688</v>
      </c>
      <c r="AA171" s="6">
        <v>26.086956024169922</v>
      </c>
      <c r="AB171" s="15">
        <f t="shared" si="117"/>
        <v>-3.8461503418240131E-2</v>
      </c>
      <c r="AC171" s="20">
        <v>0</v>
      </c>
      <c r="AD171" s="6">
        <v>0</v>
      </c>
      <c r="AE171" s="15">
        <f t="shared" si="118"/>
        <v>0</v>
      </c>
      <c r="AF171" s="20">
        <v>0</v>
      </c>
      <c r="AG171" s="6">
        <v>0</v>
      </c>
      <c r="AH171" s="15">
        <f t="shared" si="119"/>
        <v>0</v>
      </c>
      <c r="AI171" s="6">
        <v>0</v>
      </c>
      <c r="AJ171" s="6">
        <v>0</v>
      </c>
      <c r="AK171" s="14">
        <f t="shared" si="120"/>
        <v>0</v>
      </c>
      <c r="AL171" s="20">
        <v>0</v>
      </c>
      <c r="AM171" s="6">
        <v>0</v>
      </c>
      <c r="AN171" s="15">
        <f t="shared" si="121"/>
        <v>0</v>
      </c>
      <c r="AO171" s="20">
        <v>0.75</v>
      </c>
      <c r="AP171" s="6">
        <v>0.75</v>
      </c>
      <c r="AQ171" s="15">
        <f t="shared" si="122"/>
        <v>0</v>
      </c>
      <c r="AR171" s="20">
        <v>0</v>
      </c>
      <c r="AS171" s="6">
        <v>0</v>
      </c>
      <c r="AT171" s="15">
        <f t="shared" si="123"/>
        <v>0</v>
      </c>
      <c r="AU171" s="20">
        <v>0</v>
      </c>
      <c r="AV171" s="6">
        <v>0</v>
      </c>
      <c r="AW171" s="15">
        <f t="shared" si="124"/>
        <v>0</v>
      </c>
      <c r="AX171" s="20">
        <v>0</v>
      </c>
      <c r="AY171" s="6">
        <v>1</v>
      </c>
      <c r="AZ171" s="15">
        <f t="shared" si="125"/>
        <v>0</v>
      </c>
      <c r="BA171" s="20">
        <v>1</v>
      </c>
      <c r="BB171" s="6">
        <v>1</v>
      </c>
      <c r="BC171" s="15">
        <f t="shared" si="126"/>
        <v>0</v>
      </c>
      <c r="BD171" s="20">
        <v>0</v>
      </c>
      <c r="BE171" s="6">
        <v>0</v>
      </c>
      <c r="BF171" s="15">
        <f t="shared" si="127"/>
        <v>0</v>
      </c>
      <c r="BG171" s="20">
        <v>0</v>
      </c>
      <c r="BH171" s="6">
        <v>0</v>
      </c>
      <c r="BI171" s="15">
        <f t="shared" si="128"/>
        <v>0</v>
      </c>
      <c r="BJ171" s="20">
        <v>0</v>
      </c>
      <c r="BK171" s="6">
        <v>0</v>
      </c>
      <c r="BL171" s="15">
        <f t="shared" si="129"/>
        <v>0</v>
      </c>
      <c r="BM171" s="20">
        <v>0</v>
      </c>
      <c r="BN171" s="6">
        <v>0</v>
      </c>
      <c r="BO171" s="15">
        <f t="shared" si="130"/>
        <v>0</v>
      </c>
      <c r="BP171" s="20">
        <v>0</v>
      </c>
      <c r="BQ171" s="6">
        <v>0</v>
      </c>
      <c r="BR171" s="15">
        <f t="shared" si="131"/>
        <v>0</v>
      </c>
    </row>
    <row r="172" spans="1:70" x14ac:dyDescent="0.2">
      <c r="A172" s="12">
        <v>266</v>
      </c>
      <c r="B172" s="13" t="s">
        <v>172</v>
      </c>
      <c r="C172" s="24" t="s">
        <v>426</v>
      </c>
      <c r="D172" s="13" t="s">
        <v>358</v>
      </c>
      <c r="E172" s="20">
        <v>171</v>
      </c>
      <c r="F172" s="6">
        <v>147</v>
      </c>
      <c r="G172" s="21">
        <f t="shared" si="110"/>
        <v>-24</v>
      </c>
      <c r="H172" s="20">
        <v>34.442432403564453</v>
      </c>
      <c r="I172" s="6">
        <v>39.558174133300781</v>
      </c>
      <c r="J172" s="15">
        <f t="shared" si="111"/>
        <v>-0.14853021034620362</v>
      </c>
      <c r="K172" s="20">
        <v>170</v>
      </c>
      <c r="L172" s="6">
        <v>118</v>
      </c>
      <c r="M172" s="21">
        <f t="shared" si="112"/>
        <v>-52</v>
      </c>
      <c r="N172" s="20">
        <v>27.989130020141602</v>
      </c>
      <c r="O172" s="6">
        <v>41.983695983886719</v>
      </c>
      <c r="P172" s="15">
        <f t="shared" si="113"/>
        <v>-0.50000003407302462</v>
      </c>
      <c r="Q172" s="20">
        <v>132</v>
      </c>
      <c r="R172" s="6">
        <v>136</v>
      </c>
      <c r="S172" s="21">
        <f t="shared" si="114"/>
        <v>4</v>
      </c>
      <c r="T172" s="20">
        <v>50.217391967773438</v>
      </c>
      <c r="U172" s="6">
        <v>50</v>
      </c>
      <c r="V172" s="15">
        <f t="shared" si="115"/>
        <v>4.3290174828861452E-3</v>
      </c>
      <c r="W172" s="20">
        <v>170</v>
      </c>
      <c r="X172" s="6">
        <v>160</v>
      </c>
      <c r="Y172" s="21">
        <f t="shared" si="116"/>
        <v>-10</v>
      </c>
      <c r="Z172" s="20">
        <v>25.120773315429688</v>
      </c>
      <c r="AA172" s="6">
        <v>26.690820693969727</v>
      </c>
      <c r="AB172" s="15">
        <f t="shared" si="117"/>
        <v>-6.2499962036426805E-2</v>
      </c>
      <c r="AC172" s="20">
        <v>0</v>
      </c>
      <c r="AD172" s="6">
        <v>0</v>
      </c>
      <c r="AE172" s="15">
        <f t="shared" si="118"/>
        <v>0</v>
      </c>
      <c r="AF172" s="20">
        <v>0</v>
      </c>
      <c r="AG172" s="6">
        <v>0</v>
      </c>
      <c r="AH172" s="15">
        <f t="shared" si="119"/>
        <v>0</v>
      </c>
      <c r="AI172" s="6">
        <v>0</v>
      </c>
      <c r="AJ172" s="6">
        <v>0</v>
      </c>
      <c r="AK172" s="14">
        <f t="shared" si="120"/>
        <v>0</v>
      </c>
      <c r="AL172" s="20">
        <v>1</v>
      </c>
      <c r="AM172" s="6">
        <v>1</v>
      </c>
      <c r="AN172" s="15">
        <f t="shared" si="121"/>
        <v>0</v>
      </c>
      <c r="AO172" s="20">
        <v>0.5</v>
      </c>
      <c r="AP172" s="6">
        <v>0.10000000149011612</v>
      </c>
      <c r="AQ172" s="15">
        <f t="shared" si="122"/>
        <v>0.79999999701976776</v>
      </c>
      <c r="AR172" s="20">
        <v>0</v>
      </c>
      <c r="AS172" s="6">
        <v>0</v>
      </c>
      <c r="AT172" s="15">
        <f t="shared" si="123"/>
        <v>0</v>
      </c>
      <c r="AU172" s="20">
        <v>0</v>
      </c>
      <c r="AV172" s="6">
        <v>13</v>
      </c>
      <c r="AW172" s="15">
        <f t="shared" si="124"/>
        <v>0</v>
      </c>
      <c r="AX172" s="20">
        <v>52</v>
      </c>
      <c r="AY172" s="6">
        <v>47</v>
      </c>
      <c r="AZ172" s="15">
        <f t="shared" si="125"/>
        <v>9.6153846153846159E-2</v>
      </c>
      <c r="BA172" s="20">
        <v>0.60000002384185791</v>
      </c>
      <c r="BB172" s="6">
        <v>1.5</v>
      </c>
      <c r="BC172" s="15">
        <f t="shared" si="126"/>
        <v>-1.4999999006589293</v>
      </c>
      <c r="BD172" s="20">
        <v>0</v>
      </c>
      <c r="BE172" s="6">
        <v>0</v>
      </c>
      <c r="BF172" s="15">
        <f t="shared" si="127"/>
        <v>0</v>
      </c>
      <c r="BG172" s="20">
        <v>0</v>
      </c>
      <c r="BH172" s="6">
        <v>0</v>
      </c>
      <c r="BI172" s="15">
        <f t="shared" si="128"/>
        <v>0</v>
      </c>
      <c r="BJ172" s="20">
        <v>0</v>
      </c>
      <c r="BK172" s="6">
        <v>0</v>
      </c>
      <c r="BL172" s="15">
        <f t="shared" si="129"/>
        <v>0</v>
      </c>
      <c r="BM172" s="20">
        <v>0</v>
      </c>
      <c r="BN172" s="6">
        <v>0</v>
      </c>
      <c r="BO172" s="15">
        <f t="shared" si="130"/>
        <v>0</v>
      </c>
      <c r="BP172" s="20">
        <v>0</v>
      </c>
      <c r="BQ172" s="6">
        <v>1</v>
      </c>
      <c r="BR172" s="15">
        <f t="shared" si="131"/>
        <v>0</v>
      </c>
    </row>
    <row r="173" spans="1:70" x14ac:dyDescent="0.2">
      <c r="A173" s="12">
        <v>762</v>
      </c>
      <c r="B173" s="13" t="s">
        <v>173</v>
      </c>
      <c r="C173" s="24" t="s">
        <v>421</v>
      </c>
      <c r="D173" s="13" t="s">
        <v>359</v>
      </c>
      <c r="E173" s="20">
        <v>172</v>
      </c>
      <c r="F173" s="6">
        <v>169</v>
      </c>
      <c r="G173" s="21">
        <f t="shared" si="110"/>
        <v>-3</v>
      </c>
      <c r="H173" s="20">
        <v>34.417270660400391</v>
      </c>
      <c r="I173" s="6">
        <v>34.541061401367188</v>
      </c>
      <c r="J173" s="15">
        <f t="shared" si="111"/>
        <v>-3.5967622821767575E-3</v>
      </c>
      <c r="K173" s="20">
        <v>173</v>
      </c>
      <c r="L173" s="6">
        <v>163</v>
      </c>
      <c r="M173" s="21">
        <f t="shared" si="112"/>
        <v>-10</v>
      </c>
      <c r="N173" s="20">
        <v>27.309782028198242</v>
      </c>
      <c r="O173" s="6">
        <v>27.173913955688477</v>
      </c>
      <c r="P173" s="15">
        <f t="shared" si="113"/>
        <v>4.9750698255107782E-3</v>
      </c>
      <c r="Q173" s="20">
        <v>132</v>
      </c>
      <c r="R173" s="6">
        <v>147</v>
      </c>
      <c r="S173" s="21">
        <f t="shared" si="114"/>
        <v>15</v>
      </c>
      <c r="T173" s="20">
        <v>50.217391967773438</v>
      </c>
      <c r="U173" s="6">
        <v>48.913043975830078</v>
      </c>
      <c r="V173" s="15">
        <f t="shared" si="115"/>
        <v>2.5974028933649383E-2</v>
      </c>
      <c r="W173" s="20">
        <v>162</v>
      </c>
      <c r="X173" s="6">
        <v>156</v>
      </c>
      <c r="Y173" s="21">
        <f t="shared" si="116"/>
        <v>-6</v>
      </c>
      <c r="Z173" s="20">
        <v>25.724637985229492</v>
      </c>
      <c r="AA173" s="6">
        <v>27.536231994628906</v>
      </c>
      <c r="AB173" s="15">
        <f t="shared" si="117"/>
        <v>-7.0422526856921783E-2</v>
      </c>
      <c r="AC173" s="20">
        <v>0</v>
      </c>
      <c r="AD173" s="6">
        <v>0</v>
      </c>
      <c r="AE173" s="15">
        <f t="shared" si="118"/>
        <v>0</v>
      </c>
      <c r="AF173" s="20">
        <v>0</v>
      </c>
      <c r="AG173" s="6">
        <v>0</v>
      </c>
      <c r="AH173" s="15">
        <f t="shared" si="119"/>
        <v>0</v>
      </c>
      <c r="AI173" s="6">
        <v>0</v>
      </c>
      <c r="AJ173" s="6">
        <v>0</v>
      </c>
      <c r="AK173" s="14">
        <f t="shared" si="120"/>
        <v>0</v>
      </c>
      <c r="AL173" s="20">
        <v>1</v>
      </c>
      <c r="AM173" s="6">
        <v>0</v>
      </c>
      <c r="AN173" s="15">
        <f t="shared" si="121"/>
        <v>1</v>
      </c>
      <c r="AO173" s="20">
        <v>0.5</v>
      </c>
      <c r="AP173" s="6">
        <v>0.5</v>
      </c>
      <c r="AQ173" s="15">
        <f t="shared" si="122"/>
        <v>0</v>
      </c>
      <c r="AR173" s="20">
        <v>0</v>
      </c>
      <c r="AS173" s="6">
        <v>0</v>
      </c>
      <c r="AT173" s="15">
        <f t="shared" si="123"/>
        <v>0</v>
      </c>
      <c r="AU173" s="20">
        <v>0</v>
      </c>
      <c r="AV173" s="6">
        <v>5</v>
      </c>
      <c r="AW173" s="15">
        <f t="shared" si="124"/>
        <v>0</v>
      </c>
      <c r="AX173" s="20">
        <v>14</v>
      </c>
      <c r="AY173" s="6">
        <v>7</v>
      </c>
      <c r="AZ173" s="15">
        <f t="shared" si="125"/>
        <v>0.5</v>
      </c>
      <c r="BA173" s="20">
        <v>0.85000002384185791</v>
      </c>
      <c r="BB173" s="6">
        <v>0.85000002384185791</v>
      </c>
      <c r="BC173" s="15">
        <f t="shared" si="126"/>
        <v>0</v>
      </c>
      <c r="BD173" s="20">
        <v>0</v>
      </c>
      <c r="BE173" s="6">
        <v>0</v>
      </c>
      <c r="BF173" s="15">
        <f t="shared" si="127"/>
        <v>0</v>
      </c>
      <c r="BG173" s="20">
        <v>0</v>
      </c>
      <c r="BH173" s="6">
        <v>0.94999998807907104</v>
      </c>
      <c r="BI173" s="15">
        <f t="shared" si="128"/>
        <v>0</v>
      </c>
      <c r="BJ173" s="20">
        <v>0</v>
      </c>
      <c r="BK173" s="6">
        <v>0</v>
      </c>
      <c r="BL173" s="15">
        <f t="shared" si="129"/>
        <v>0</v>
      </c>
      <c r="BM173" s="20">
        <v>0</v>
      </c>
      <c r="BN173" s="6">
        <v>0</v>
      </c>
      <c r="BO173" s="15">
        <f t="shared" si="130"/>
        <v>0</v>
      </c>
      <c r="BP173" s="20">
        <v>1</v>
      </c>
      <c r="BQ173" s="6">
        <v>0</v>
      </c>
      <c r="BR173" s="15">
        <f t="shared" si="131"/>
        <v>1</v>
      </c>
    </row>
    <row r="174" spans="1:70" x14ac:dyDescent="0.2">
      <c r="A174" s="12">
        <v>462</v>
      </c>
      <c r="B174" s="13" t="s">
        <v>174</v>
      </c>
      <c r="C174" s="24" t="s">
        <v>424</v>
      </c>
      <c r="D174" s="13" t="s">
        <v>360</v>
      </c>
      <c r="E174" s="20">
        <v>173</v>
      </c>
      <c r="F174" s="6">
        <v>174</v>
      </c>
      <c r="G174" s="21">
        <f t="shared" si="110"/>
        <v>1</v>
      </c>
      <c r="H174" s="20">
        <v>34.358894348144531</v>
      </c>
      <c r="I174" s="6">
        <v>33.434982299804688</v>
      </c>
      <c r="J174" s="15">
        <f t="shared" si="111"/>
        <v>2.6890040144430239E-2</v>
      </c>
      <c r="K174" s="20">
        <v>166</v>
      </c>
      <c r="L174" s="6">
        <v>167</v>
      </c>
      <c r="M174" s="21">
        <f t="shared" si="112"/>
        <v>1</v>
      </c>
      <c r="N174" s="20">
        <v>28.668478012084961</v>
      </c>
      <c r="O174" s="6">
        <v>25.135869979858398</v>
      </c>
      <c r="P174" s="15">
        <f t="shared" si="113"/>
        <v>0.1232227267431993</v>
      </c>
      <c r="Q174" s="20">
        <v>174</v>
      </c>
      <c r="R174" s="6">
        <v>148</v>
      </c>
      <c r="S174" s="21">
        <f t="shared" si="114"/>
        <v>-26</v>
      </c>
      <c r="T174" s="20">
        <v>42.282608032226562</v>
      </c>
      <c r="U174" s="6">
        <v>48.478260040283203</v>
      </c>
      <c r="V174" s="15">
        <f t="shared" si="115"/>
        <v>-0.14652956135852585</v>
      </c>
      <c r="W174" s="20">
        <v>147</v>
      </c>
      <c r="X174" s="6">
        <v>160</v>
      </c>
      <c r="Y174" s="21">
        <f t="shared" si="116"/>
        <v>13</v>
      </c>
      <c r="Z174" s="20">
        <v>32.125602722167969</v>
      </c>
      <c r="AA174" s="6">
        <v>26.690820693969727</v>
      </c>
      <c r="AB174" s="15">
        <f t="shared" si="117"/>
        <v>0.16917292027794462</v>
      </c>
      <c r="AC174" s="20">
        <v>0</v>
      </c>
      <c r="AD174" s="6">
        <v>0</v>
      </c>
      <c r="AE174" s="15">
        <f t="shared" si="118"/>
        <v>0</v>
      </c>
      <c r="AF174" s="20">
        <v>0</v>
      </c>
      <c r="AG174" s="6">
        <v>0</v>
      </c>
      <c r="AH174" s="15">
        <f t="shared" si="119"/>
        <v>0</v>
      </c>
      <c r="AI174" s="6">
        <v>0</v>
      </c>
      <c r="AJ174" s="6">
        <v>0</v>
      </c>
      <c r="AK174" s="14">
        <f t="shared" si="120"/>
        <v>0</v>
      </c>
      <c r="AL174" s="20">
        <v>0</v>
      </c>
      <c r="AM174" s="6">
        <v>0</v>
      </c>
      <c r="AN174" s="15">
        <f t="shared" si="121"/>
        <v>0</v>
      </c>
      <c r="AO174" s="20">
        <v>0.10000000149011612</v>
      </c>
      <c r="AP174" s="6">
        <v>0.10000000149011612</v>
      </c>
      <c r="AQ174" s="15">
        <f t="shared" si="122"/>
        <v>0</v>
      </c>
      <c r="AR174" s="20">
        <v>0</v>
      </c>
      <c r="AS174" s="6">
        <v>0</v>
      </c>
      <c r="AT174" s="15">
        <f t="shared" si="123"/>
        <v>0</v>
      </c>
      <c r="AU174" s="20">
        <v>0</v>
      </c>
      <c r="AV174" s="6">
        <v>0</v>
      </c>
      <c r="AW174" s="15">
        <f t="shared" si="124"/>
        <v>0</v>
      </c>
      <c r="AX174" s="20">
        <v>85</v>
      </c>
      <c r="AY174" s="6">
        <v>63</v>
      </c>
      <c r="AZ174" s="15">
        <f t="shared" si="125"/>
        <v>0.25882352941176473</v>
      </c>
      <c r="BA174" s="20">
        <v>0.20000000298023224</v>
      </c>
      <c r="BB174" s="6">
        <v>0.20000000298023224</v>
      </c>
      <c r="BC174" s="15">
        <f t="shared" si="126"/>
        <v>0</v>
      </c>
      <c r="BD174" s="20">
        <v>5.8823528289794922</v>
      </c>
      <c r="BE174" s="6">
        <v>0</v>
      </c>
      <c r="BF174" s="15">
        <f t="shared" si="127"/>
        <v>1</v>
      </c>
      <c r="BG174" s="20">
        <v>0</v>
      </c>
      <c r="BH174" s="6">
        <v>0</v>
      </c>
      <c r="BI174" s="15">
        <f t="shared" si="128"/>
        <v>0</v>
      </c>
      <c r="BJ174" s="20">
        <v>0</v>
      </c>
      <c r="BK174" s="6">
        <v>0</v>
      </c>
      <c r="BL174" s="15">
        <f t="shared" si="129"/>
        <v>0</v>
      </c>
      <c r="BM174" s="20">
        <v>0</v>
      </c>
      <c r="BN174" s="6">
        <v>0</v>
      </c>
      <c r="BO174" s="15">
        <f t="shared" si="130"/>
        <v>0</v>
      </c>
      <c r="BP174" s="20">
        <v>3</v>
      </c>
      <c r="BQ174" s="6">
        <v>1</v>
      </c>
      <c r="BR174" s="15">
        <f t="shared" si="131"/>
        <v>0.66666666666666663</v>
      </c>
    </row>
    <row r="175" spans="1:70" x14ac:dyDescent="0.2">
      <c r="A175" s="12">
        <v>132</v>
      </c>
      <c r="B175" s="13" t="s">
        <v>175</v>
      </c>
      <c r="C175" s="24" t="s">
        <v>426</v>
      </c>
      <c r="D175" s="13" t="s">
        <v>361</v>
      </c>
      <c r="E175" s="20">
        <v>174</v>
      </c>
      <c r="F175" s="6">
        <v>174</v>
      </c>
      <c r="G175" s="21">
        <f t="shared" si="110"/>
        <v>0</v>
      </c>
      <c r="H175" s="20">
        <v>33.699676513671875</v>
      </c>
      <c r="I175" s="6">
        <v>33.434982299804688</v>
      </c>
      <c r="J175" s="15">
        <f t="shared" si="111"/>
        <v>7.8545031065743818E-3</v>
      </c>
      <c r="K175" s="20">
        <v>171</v>
      </c>
      <c r="L175" s="6">
        <v>167</v>
      </c>
      <c r="M175" s="21">
        <f t="shared" si="112"/>
        <v>-4</v>
      </c>
      <c r="N175" s="20">
        <v>27.717390060424805</v>
      </c>
      <c r="O175" s="6">
        <v>25.135869979858398</v>
      </c>
      <c r="P175" s="15">
        <f t="shared" si="113"/>
        <v>9.313719924345723E-2</v>
      </c>
      <c r="Q175" s="20">
        <v>144</v>
      </c>
      <c r="R175" s="6">
        <v>148</v>
      </c>
      <c r="S175" s="21">
        <f t="shared" si="114"/>
        <v>4</v>
      </c>
      <c r="T175" s="20">
        <v>48.260868072509766</v>
      </c>
      <c r="U175" s="6">
        <v>48.478260040283203</v>
      </c>
      <c r="V175" s="15">
        <f t="shared" si="115"/>
        <v>-4.5045183904859716E-3</v>
      </c>
      <c r="W175" s="20">
        <v>170</v>
      </c>
      <c r="X175" s="6">
        <v>160</v>
      </c>
      <c r="Y175" s="21">
        <f t="shared" si="116"/>
        <v>-10</v>
      </c>
      <c r="Z175" s="20">
        <v>25.120773315429688</v>
      </c>
      <c r="AA175" s="6">
        <v>26.690820693969727</v>
      </c>
      <c r="AB175" s="15">
        <f t="shared" si="117"/>
        <v>-6.2499962036426805E-2</v>
      </c>
      <c r="AC175" s="20">
        <v>0</v>
      </c>
      <c r="AD175" s="6">
        <v>0</v>
      </c>
      <c r="AE175" s="15">
        <f t="shared" si="118"/>
        <v>0</v>
      </c>
      <c r="AF175" s="20">
        <v>0</v>
      </c>
      <c r="AG175" s="6">
        <v>0</v>
      </c>
      <c r="AH175" s="15">
        <f t="shared" si="119"/>
        <v>0</v>
      </c>
      <c r="AI175" s="6">
        <v>0</v>
      </c>
      <c r="AJ175" s="6">
        <v>0</v>
      </c>
      <c r="AK175" s="14">
        <f t="shared" si="120"/>
        <v>0</v>
      </c>
      <c r="AL175" s="20">
        <v>0</v>
      </c>
      <c r="AM175" s="6">
        <v>0</v>
      </c>
      <c r="AN175" s="15">
        <f t="shared" si="121"/>
        <v>0</v>
      </c>
      <c r="AO175" s="20">
        <v>0.5</v>
      </c>
      <c r="AP175" s="6">
        <v>0.10000000149011612</v>
      </c>
      <c r="AQ175" s="15">
        <f t="shared" si="122"/>
        <v>0.79999999701976776</v>
      </c>
      <c r="AR175" s="20">
        <v>0</v>
      </c>
      <c r="AS175" s="6">
        <v>0</v>
      </c>
      <c r="AT175" s="15">
        <f t="shared" si="123"/>
        <v>0</v>
      </c>
      <c r="AU175" s="20">
        <v>0</v>
      </c>
      <c r="AV175" s="6">
        <v>0</v>
      </c>
      <c r="AW175" s="15">
        <f t="shared" si="124"/>
        <v>0</v>
      </c>
      <c r="AX175" s="20">
        <v>43</v>
      </c>
      <c r="AY175" s="6">
        <v>28</v>
      </c>
      <c r="AZ175" s="15">
        <f t="shared" si="125"/>
        <v>0.34883720930232559</v>
      </c>
      <c r="BA175" s="20">
        <v>0.60000002384185791</v>
      </c>
      <c r="BB175" s="6">
        <v>0.60000002384185791</v>
      </c>
      <c r="BC175" s="15">
        <f t="shared" si="126"/>
        <v>0</v>
      </c>
      <c r="BD175" s="20">
        <v>0</v>
      </c>
      <c r="BE175" s="6">
        <v>0</v>
      </c>
      <c r="BF175" s="15">
        <f t="shared" si="127"/>
        <v>0</v>
      </c>
      <c r="BG175" s="20">
        <v>0</v>
      </c>
      <c r="BH175" s="6">
        <v>0</v>
      </c>
      <c r="BI175" s="15">
        <f t="shared" si="128"/>
        <v>0</v>
      </c>
      <c r="BJ175" s="20">
        <v>0</v>
      </c>
      <c r="BK175" s="6">
        <v>0</v>
      </c>
      <c r="BL175" s="15">
        <f t="shared" si="129"/>
        <v>0</v>
      </c>
      <c r="BM175" s="20">
        <v>0</v>
      </c>
      <c r="BN175" s="6">
        <v>0</v>
      </c>
      <c r="BO175" s="15">
        <f t="shared" si="130"/>
        <v>0</v>
      </c>
      <c r="BP175" s="20">
        <v>0</v>
      </c>
      <c r="BQ175" s="6">
        <v>1</v>
      </c>
      <c r="BR175" s="15">
        <f t="shared" si="131"/>
        <v>0</v>
      </c>
    </row>
    <row r="176" spans="1:70" x14ac:dyDescent="0.2">
      <c r="A176" s="12">
        <v>324</v>
      </c>
      <c r="B176" s="13" t="s">
        <v>176</v>
      </c>
      <c r="C176" s="24" t="s">
        <v>426</v>
      </c>
      <c r="D176" s="13" t="s">
        <v>362</v>
      </c>
      <c r="E176" s="20">
        <v>175</v>
      </c>
      <c r="F176" s="6">
        <v>176</v>
      </c>
      <c r="G176" s="21">
        <f t="shared" si="110"/>
        <v>1</v>
      </c>
      <c r="H176" s="20">
        <v>33.473228454589844</v>
      </c>
      <c r="I176" s="6">
        <v>32.961956024169922</v>
      </c>
      <c r="J176" s="15">
        <f t="shared" si="111"/>
        <v>1.5274069876872491E-2</v>
      </c>
      <c r="K176" s="20">
        <v>174</v>
      </c>
      <c r="L176" s="6">
        <v>169</v>
      </c>
      <c r="M176" s="21">
        <f t="shared" si="112"/>
        <v>-5</v>
      </c>
      <c r="N176" s="20">
        <v>27.038043975830078</v>
      </c>
      <c r="O176" s="6">
        <v>24.320652008056641</v>
      </c>
      <c r="P176" s="15">
        <f t="shared" si="113"/>
        <v>0.1005025352500564</v>
      </c>
      <c r="Q176" s="20">
        <v>144</v>
      </c>
      <c r="R176" s="6">
        <v>148</v>
      </c>
      <c r="S176" s="21">
        <f t="shared" si="114"/>
        <v>4</v>
      </c>
      <c r="T176" s="20">
        <v>48.260868072509766</v>
      </c>
      <c r="U176" s="6">
        <v>48.478260040283203</v>
      </c>
      <c r="V176" s="15">
        <f t="shared" si="115"/>
        <v>-4.5045183904859716E-3</v>
      </c>
      <c r="W176" s="20">
        <v>170</v>
      </c>
      <c r="X176" s="6">
        <v>168</v>
      </c>
      <c r="Y176" s="21">
        <f t="shared" si="116"/>
        <v>-2</v>
      </c>
      <c r="Z176" s="20">
        <v>25.120773315429688</v>
      </c>
      <c r="AA176" s="6">
        <v>26.086956024169922</v>
      </c>
      <c r="AB176" s="15">
        <f t="shared" si="117"/>
        <v>-3.8461503418240131E-2</v>
      </c>
      <c r="AC176" s="20">
        <v>0</v>
      </c>
      <c r="AD176" s="6">
        <v>0</v>
      </c>
      <c r="AE176" s="15">
        <f t="shared" si="118"/>
        <v>0</v>
      </c>
      <c r="AF176" s="20">
        <v>0</v>
      </c>
      <c r="AG176" s="6">
        <v>0</v>
      </c>
      <c r="AH176" s="15">
        <f t="shared" si="119"/>
        <v>0</v>
      </c>
      <c r="AI176" s="6">
        <v>0</v>
      </c>
      <c r="AJ176" s="6">
        <v>0</v>
      </c>
      <c r="AK176" s="14">
        <f t="shared" si="120"/>
        <v>0</v>
      </c>
      <c r="AL176" s="20">
        <v>0</v>
      </c>
      <c r="AM176" s="6">
        <v>0</v>
      </c>
      <c r="AN176" s="15">
        <f t="shared" si="121"/>
        <v>0</v>
      </c>
      <c r="AO176" s="20">
        <v>0.5</v>
      </c>
      <c r="AP176" s="6">
        <v>0.10000000149011612</v>
      </c>
      <c r="AQ176" s="15">
        <f t="shared" si="122"/>
        <v>0.79999999701976776</v>
      </c>
      <c r="AR176" s="20">
        <v>0</v>
      </c>
      <c r="AS176" s="6">
        <v>0</v>
      </c>
      <c r="AT176" s="15">
        <f t="shared" si="123"/>
        <v>0</v>
      </c>
      <c r="AU176" s="20">
        <v>0</v>
      </c>
      <c r="AV176" s="6">
        <v>0</v>
      </c>
      <c r="AW176" s="15">
        <f t="shared" si="124"/>
        <v>0</v>
      </c>
      <c r="AX176" s="20">
        <v>29</v>
      </c>
      <c r="AY176" s="6">
        <v>21</v>
      </c>
      <c r="AZ176" s="15">
        <f t="shared" si="125"/>
        <v>0.27586206896551724</v>
      </c>
      <c r="BA176" s="20">
        <v>0.60000002384185791</v>
      </c>
      <c r="BB176" s="6">
        <v>0.60000002384185791</v>
      </c>
      <c r="BC176" s="15">
        <f t="shared" si="126"/>
        <v>0</v>
      </c>
      <c r="BD176" s="20">
        <v>0</v>
      </c>
      <c r="BE176" s="6">
        <v>0</v>
      </c>
      <c r="BF176" s="15">
        <f t="shared" si="127"/>
        <v>0</v>
      </c>
      <c r="BG176" s="20">
        <v>0</v>
      </c>
      <c r="BH176" s="6">
        <v>0</v>
      </c>
      <c r="BI176" s="15">
        <f t="shared" si="128"/>
        <v>0</v>
      </c>
      <c r="BJ176" s="20">
        <v>0</v>
      </c>
      <c r="BK176" s="6">
        <v>0</v>
      </c>
      <c r="BL176" s="15">
        <f t="shared" si="129"/>
        <v>0</v>
      </c>
      <c r="BM176" s="20">
        <v>0</v>
      </c>
      <c r="BN176" s="6">
        <v>0</v>
      </c>
      <c r="BO176" s="15">
        <f t="shared" si="130"/>
        <v>0</v>
      </c>
      <c r="BP176" s="20">
        <v>0</v>
      </c>
      <c r="BQ176" s="6">
        <v>0</v>
      </c>
      <c r="BR176" s="15">
        <f t="shared" si="131"/>
        <v>0</v>
      </c>
    </row>
    <row r="177" spans="1:70" x14ac:dyDescent="0.2">
      <c r="A177" s="12">
        <v>430</v>
      </c>
      <c r="B177" s="13" t="s">
        <v>177</v>
      </c>
      <c r="C177" s="24" t="s">
        <v>426</v>
      </c>
      <c r="D177" s="13" t="s">
        <v>363</v>
      </c>
      <c r="E177" s="20">
        <v>176</v>
      </c>
      <c r="F177" s="6">
        <v>177</v>
      </c>
      <c r="G177" s="21">
        <f t="shared" si="110"/>
        <v>1</v>
      </c>
      <c r="H177" s="20">
        <v>33.085746765136719</v>
      </c>
      <c r="I177" s="6">
        <v>32.780796051025391</v>
      </c>
      <c r="J177" s="15">
        <f t="shared" si="111"/>
        <v>9.2169814475114801E-3</v>
      </c>
      <c r="K177" s="20">
        <v>176</v>
      </c>
      <c r="L177" s="6">
        <v>171</v>
      </c>
      <c r="M177" s="21">
        <f t="shared" si="112"/>
        <v>-5</v>
      </c>
      <c r="N177" s="20">
        <v>25.271738052368164</v>
      </c>
      <c r="O177" s="6">
        <v>23.77717399597168</v>
      </c>
      <c r="P177" s="15">
        <f t="shared" si="113"/>
        <v>5.9139741528637435E-2</v>
      </c>
      <c r="Q177" s="20">
        <v>144</v>
      </c>
      <c r="R177" s="6">
        <v>148</v>
      </c>
      <c r="S177" s="21">
        <f t="shared" si="114"/>
        <v>4</v>
      </c>
      <c r="T177" s="20">
        <v>48.260868072509766</v>
      </c>
      <c r="U177" s="6">
        <v>48.478260040283203</v>
      </c>
      <c r="V177" s="15">
        <f t="shared" si="115"/>
        <v>-4.5045183904859716E-3</v>
      </c>
      <c r="W177" s="20">
        <v>162</v>
      </c>
      <c r="X177" s="6">
        <v>168</v>
      </c>
      <c r="Y177" s="21">
        <f t="shared" si="116"/>
        <v>6</v>
      </c>
      <c r="Z177" s="20">
        <v>25.724637985229492</v>
      </c>
      <c r="AA177" s="6">
        <v>26.086956024169922</v>
      </c>
      <c r="AB177" s="15">
        <f t="shared" si="117"/>
        <v>-1.408447571345667E-2</v>
      </c>
      <c r="AC177" s="20">
        <v>0</v>
      </c>
      <c r="AD177" s="6">
        <v>0</v>
      </c>
      <c r="AE177" s="15">
        <f t="shared" si="118"/>
        <v>0</v>
      </c>
      <c r="AF177" s="20">
        <v>0</v>
      </c>
      <c r="AG177" s="6">
        <v>0</v>
      </c>
      <c r="AH177" s="15">
        <f t="shared" si="119"/>
        <v>0</v>
      </c>
      <c r="AI177" s="6">
        <v>0</v>
      </c>
      <c r="AJ177" s="6">
        <v>0</v>
      </c>
      <c r="AK177" s="14">
        <f t="shared" si="120"/>
        <v>0</v>
      </c>
      <c r="AL177" s="20">
        <v>0</v>
      </c>
      <c r="AM177" s="6">
        <v>0</v>
      </c>
      <c r="AN177" s="15">
        <f t="shared" si="121"/>
        <v>0</v>
      </c>
      <c r="AO177" s="20">
        <v>0.5</v>
      </c>
      <c r="AP177" s="6">
        <v>0.10000000149011612</v>
      </c>
      <c r="AQ177" s="15">
        <f t="shared" si="122"/>
        <v>0.79999999701976776</v>
      </c>
      <c r="AR177" s="20">
        <v>0</v>
      </c>
      <c r="AS177" s="6">
        <v>0</v>
      </c>
      <c r="AT177" s="15">
        <f t="shared" si="123"/>
        <v>0</v>
      </c>
      <c r="AU177" s="20">
        <v>0</v>
      </c>
      <c r="AV177" s="6">
        <v>0</v>
      </c>
      <c r="AW177" s="15">
        <f t="shared" si="124"/>
        <v>0</v>
      </c>
      <c r="AX177" s="20">
        <v>8</v>
      </c>
      <c r="AY177" s="6">
        <v>15</v>
      </c>
      <c r="AZ177" s="15">
        <f t="shared" si="125"/>
        <v>-0.875</v>
      </c>
      <c r="BA177" s="20">
        <v>0.60000002384185791</v>
      </c>
      <c r="BB177" s="6">
        <v>0.60000002384185791</v>
      </c>
      <c r="BC177" s="15">
        <f t="shared" si="126"/>
        <v>0</v>
      </c>
      <c r="BD177" s="20">
        <v>0</v>
      </c>
      <c r="BE177" s="6">
        <v>0</v>
      </c>
      <c r="BF177" s="15">
        <f t="shared" si="127"/>
        <v>0</v>
      </c>
      <c r="BG177" s="20">
        <v>0</v>
      </c>
      <c r="BH177" s="6">
        <v>0</v>
      </c>
      <c r="BI177" s="15">
        <f t="shared" si="128"/>
        <v>0</v>
      </c>
      <c r="BJ177" s="20">
        <v>0</v>
      </c>
      <c r="BK177" s="6">
        <v>0</v>
      </c>
      <c r="BL177" s="15">
        <f t="shared" si="129"/>
        <v>0</v>
      </c>
      <c r="BM177" s="20">
        <v>0</v>
      </c>
      <c r="BN177" s="6">
        <v>0</v>
      </c>
      <c r="BO177" s="15">
        <f t="shared" si="130"/>
        <v>0</v>
      </c>
      <c r="BP177" s="20">
        <v>1</v>
      </c>
      <c r="BQ177" s="6">
        <v>0</v>
      </c>
      <c r="BR177" s="15">
        <f t="shared" si="131"/>
        <v>1</v>
      </c>
    </row>
    <row r="178" spans="1:70" x14ac:dyDescent="0.2">
      <c r="A178" s="12">
        <v>262</v>
      </c>
      <c r="B178" s="13" t="s">
        <v>178</v>
      </c>
      <c r="C178" s="24" t="s">
        <v>427</v>
      </c>
      <c r="D178" s="13" t="s">
        <v>364</v>
      </c>
      <c r="E178" s="20">
        <v>177</v>
      </c>
      <c r="F178" s="6">
        <v>178</v>
      </c>
      <c r="G178" s="21">
        <f t="shared" si="110"/>
        <v>1</v>
      </c>
      <c r="H178" s="20">
        <v>33.065620422363281</v>
      </c>
      <c r="I178" s="6">
        <v>32.735507965087891</v>
      </c>
      <c r="J178" s="15">
        <f t="shared" si="111"/>
        <v>9.9835555195609028E-3</v>
      </c>
      <c r="K178" s="20">
        <v>158</v>
      </c>
      <c r="L178" s="6">
        <v>172</v>
      </c>
      <c r="M178" s="21">
        <f t="shared" si="112"/>
        <v>14</v>
      </c>
      <c r="N178" s="20">
        <v>31.793478012084961</v>
      </c>
      <c r="O178" s="6">
        <v>23.641304016113281</v>
      </c>
      <c r="P178" s="15">
        <f t="shared" si="113"/>
        <v>0.25641026102501185</v>
      </c>
      <c r="Q178" s="20">
        <v>174</v>
      </c>
      <c r="R178" s="6">
        <v>148</v>
      </c>
      <c r="S178" s="21">
        <f t="shared" si="114"/>
        <v>-26</v>
      </c>
      <c r="T178" s="20">
        <v>42.282608032226562</v>
      </c>
      <c r="U178" s="6">
        <v>48.478260040283203</v>
      </c>
      <c r="V178" s="15">
        <f t="shared" si="115"/>
        <v>-0.14652956135852585</v>
      </c>
      <c r="W178" s="20">
        <v>170</v>
      </c>
      <c r="X178" s="6">
        <v>168</v>
      </c>
      <c r="Y178" s="21">
        <f t="shared" si="116"/>
        <v>-2</v>
      </c>
      <c r="Z178" s="20">
        <v>25.120773315429688</v>
      </c>
      <c r="AA178" s="6">
        <v>26.086956024169922</v>
      </c>
      <c r="AB178" s="15">
        <f t="shared" si="117"/>
        <v>-3.8461503418240131E-2</v>
      </c>
      <c r="AC178" s="20">
        <v>0</v>
      </c>
      <c r="AD178" s="6">
        <v>0</v>
      </c>
      <c r="AE178" s="15">
        <f t="shared" si="118"/>
        <v>0</v>
      </c>
      <c r="AF178" s="20">
        <v>0</v>
      </c>
      <c r="AG178" s="6">
        <v>0</v>
      </c>
      <c r="AH178" s="15">
        <f t="shared" si="119"/>
        <v>0</v>
      </c>
      <c r="AI178" s="6">
        <v>0</v>
      </c>
      <c r="AJ178" s="6">
        <v>0</v>
      </c>
      <c r="AK178" s="14">
        <f t="shared" si="120"/>
        <v>0</v>
      </c>
      <c r="AL178" s="20">
        <v>0</v>
      </c>
      <c r="AM178" s="6">
        <v>0</v>
      </c>
      <c r="AN178" s="15">
        <f t="shared" si="121"/>
        <v>0</v>
      </c>
      <c r="AO178" s="20">
        <v>0.10000000149011612</v>
      </c>
      <c r="AP178" s="6">
        <v>0.10000000149011612</v>
      </c>
      <c r="AQ178" s="15">
        <f t="shared" si="122"/>
        <v>0</v>
      </c>
      <c r="AR178" s="20">
        <v>0</v>
      </c>
      <c r="AS178" s="6">
        <v>0</v>
      </c>
      <c r="AT178" s="15">
        <f t="shared" si="123"/>
        <v>0</v>
      </c>
      <c r="AU178" s="20">
        <v>0</v>
      </c>
      <c r="AV178" s="6">
        <v>0</v>
      </c>
      <c r="AW178" s="15">
        <f t="shared" si="124"/>
        <v>0</v>
      </c>
      <c r="AX178" s="20">
        <v>16</v>
      </c>
      <c r="AY178" s="6">
        <v>13</v>
      </c>
      <c r="AZ178" s="15">
        <f t="shared" si="125"/>
        <v>0.1875</v>
      </c>
      <c r="BA178" s="20">
        <v>1.25</v>
      </c>
      <c r="BB178" s="6">
        <v>0.60000002384185791</v>
      </c>
      <c r="BC178" s="15">
        <f t="shared" si="126"/>
        <v>0.51999998092651367</v>
      </c>
      <c r="BD178" s="20">
        <v>0</v>
      </c>
      <c r="BE178" s="6">
        <v>0</v>
      </c>
      <c r="BF178" s="15">
        <f t="shared" si="127"/>
        <v>0</v>
      </c>
      <c r="BG178" s="20">
        <v>0</v>
      </c>
      <c r="BH178" s="6">
        <v>0</v>
      </c>
      <c r="BI178" s="15">
        <f t="shared" si="128"/>
        <v>0</v>
      </c>
      <c r="BJ178" s="20">
        <v>0</v>
      </c>
      <c r="BK178" s="6">
        <v>0</v>
      </c>
      <c r="BL178" s="15">
        <f t="shared" si="129"/>
        <v>0</v>
      </c>
      <c r="BM178" s="20">
        <v>0</v>
      </c>
      <c r="BN178" s="6">
        <v>0</v>
      </c>
      <c r="BO178" s="15">
        <f t="shared" si="130"/>
        <v>0</v>
      </c>
      <c r="BP178" s="20">
        <v>0</v>
      </c>
      <c r="BQ178" s="6">
        <v>0</v>
      </c>
      <c r="BR178" s="15">
        <f t="shared" si="131"/>
        <v>0</v>
      </c>
    </row>
    <row r="179" spans="1:70" x14ac:dyDescent="0.2">
      <c r="A179" s="12">
        <v>140</v>
      </c>
      <c r="B179" s="13" t="s">
        <v>179</v>
      </c>
      <c r="C179" s="24" t="s">
        <v>426</v>
      </c>
      <c r="D179" s="13" t="s">
        <v>365</v>
      </c>
      <c r="E179" s="20">
        <v>178</v>
      </c>
      <c r="F179" s="6">
        <v>179</v>
      </c>
      <c r="G179" s="21">
        <f t="shared" si="110"/>
        <v>1</v>
      </c>
      <c r="H179" s="20">
        <v>32.88446044921875</v>
      </c>
      <c r="I179" s="6">
        <v>32.237319946289062</v>
      </c>
      <c r="J179" s="15">
        <f t="shared" si="111"/>
        <v>1.967921912323977E-2</v>
      </c>
      <c r="K179" s="20">
        <v>176</v>
      </c>
      <c r="L179" s="6">
        <v>175</v>
      </c>
      <c r="M179" s="21">
        <f t="shared" si="112"/>
        <v>-1</v>
      </c>
      <c r="N179" s="20">
        <v>25.271738052368164</v>
      </c>
      <c r="O179" s="6">
        <v>22.146739959716797</v>
      </c>
      <c r="P179" s="15">
        <f t="shared" si="113"/>
        <v>0.1236558437799465</v>
      </c>
      <c r="Q179" s="20">
        <v>144</v>
      </c>
      <c r="R179" s="6">
        <v>148</v>
      </c>
      <c r="S179" s="21">
        <f t="shared" si="114"/>
        <v>4</v>
      </c>
      <c r="T179" s="20">
        <v>48.260868072509766</v>
      </c>
      <c r="U179" s="6">
        <v>48.478260040283203</v>
      </c>
      <c r="V179" s="15">
        <f t="shared" si="115"/>
        <v>-4.5045183904859716E-3</v>
      </c>
      <c r="W179" s="20">
        <v>170</v>
      </c>
      <c r="X179" s="6">
        <v>168</v>
      </c>
      <c r="Y179" s="21">
        <f t="shared" si="116"/>
        <v>-2</v>
      </c>
      <c r="Z179" s="20">
        <v>25.120773315429688</v>
      </c>
      <c r="AA179" s="6">
        <v>26.086956024169922</v>
      </c>
      <c r="AB179" s="15">
        <f t="shared" si="117"/>
        <v>-3.8461503418240131E-2</v>
      </c>
      <c r="AC179" s="20">
        <v>0</v>
      </c>
      <c r="AD179" s="6">
        <v>0</v>
      </c>
      <c r="AE179" s="15">
        <f t="shared" si="118"/>
        <v>0</v>
      </c>
      <c r="AF179" s="20">
        <v>0</v>
      </c>
      <c r="AG179" s="6">
        <v>0</v>
      </c>
      <c r="AH179" s="15">
        <f t="shared" si="119"/>
        <v>0</v>
      </c>
      <c r="AI179" s="6">
        <v>0</v>
      </c>
      <c r="AJ179" s="6">
        <v>0</v>
      </c>
      <c r="AK179" s="14">
        <f t="shared" si="120"/>
        <v>0</v>
      </c>
      <c r="AL179" s="20">
        <v>0</v>
      </c>
      <c r="AM179" s="6">
        <v>0</v>
      </c>
      <c r="AN179" s="15">
        <f t="shared" si="121"/>
        <v>0</v>
      </c>
      <c r="AO179" s="20">
        <v>0.5</v>
      </c>
      <c r="AP179" s="6">
        <v>0.10000000149011612</v>
      </c>
      <c r="AQ179" s="15">
        <f t="shared" si="122"/>
        <v>0.79999999701976776</v>
      </c>
      <c r="AR179" s="20">
        <v>0</v>
      </c>
      <c r="AS179" s="6">
        <v>0</v>
      </c>
      <c r="AT179" s="15">
        <f t="shared" si="123"/>
        <v>0</v>
      </c>
      <c r="AU179" s="20">
        <v>0</v>
      </c>
      <c r="AV179" s="6">
        <v>0</v>
      </c>
      <c r="AW179" s="15">
        <f t="shared" si="124"/>
        <v>0</v>
      </c>
      <c r="AX179" s="20">
        <v>8</v>
      </c>
      <c r="AY179" s="6">
        <v>3</v>
      </c>
      <c r="AZ179" s="15">
        <f t="shared" si="125"/>
        <v>0.625</v>
      </c>
      <c r="BA179" s="20">
        <v>0.60000002384185791</v>
      </c>
      <c r="BB179" s="6">
        <v>0.60000002384185791</v>
      </c>
      <c r="BC179" s="15">
        <f t="shared" si="126"/>
        <v>0</v>
      </c>
      <c r="BD179" s="20">
        <v>0</v>
      </c>
      <c r="BE179" s="6">
        <v>0</v>
      </c>
      <c r="BF179" s="15">
        <f t="shared" si="127"/>
        <v>0</v>
      </c>
      <c r="BG179" s="20">
        <v>0</v>
      </c>
      <c r="BH179" s="6">
        <v>0</v>
      </c>
      <c r="BI179" s="15">
        <f t="shared" si="128"/>
        <v>0</v>
      </c>
      <c r="BJ179" s="20">
        <v>0</v>
      </c>
      <c r="BK179" s="6">
        <v>0</v>
      </c>
      <c r="BL179" s="15">
        <f t="shared" si="129"/>
        <v>0</v>
      </c>
      <c r="BM179" s="20">
        <v>0</v>
      </c>
      <c r="BN179" s="6">
        <v>0</v>
      </c>
      <c r="BO179" s="15">
        <f t="shared" si="130"/>
        <v>0</v>
      </c>
      <c r="BP179" s="20">
        <v>0</v>
      </c>
      <c r="BQ179" s="6">
        <v>0</v>
      </c>
      <c r="BR179" s="15">
        <f t="shared" si="131"/>
        <v>0</v>
      </c>
    </row>
    <row r="180" spans="1:70" x14ac:dyDescent="0.2">
      <c r="A180" s="12">
        <v>438</v>
      </c>
      <c r="B180" s="13" t="s">
        <v>180</v>
      </c>
      <c r="C180" s="24" t="s">
        <v>421</v>
      </c>
      <c r="D180" s="13" t="s">
        <v>366</v>
      </c>
      <c r="E180" s="20">
        <v>179</v>
      </c>
      <c r="F180" s="6">
        <v>170</v>
      </c>
      <c r="G180" s="21">
        <f t="shared" si="110"/>
        <v>-9</v>
      </c>
      <c r="H180" s="20">
        <v>32.849235534667969</v>
      </c>
      <c r="I180" s="6">
        <v>34.17974853515625</v>
      </c>
      <c r="J180" s="15">
        <f t="shared" si="111"/>
        <v>-4.0503621433871817E-2</v>
      </c>
      <c r="K180" s="20">
        <v>166</v>
      </c>
      <c r="L180" s="6">
        <v>165</v>
      </c>
      <c r="M180" s="21">
        <f t="shared" si="112"/>
        <v>-1</v>
      </c>
      <c r="N180" s="20">
        <v>28.668478012084961</v>
      </c>
      <c r="O180" s="6">
        <v>26.22282600402832</v>
      </c>
      <c r="P180" s="15">
        <f t="shared" si="113"/>
        <v>8.5308051827016979E-2</v>
      </c>
      <c r="Q180" s="20">
        <v>174</v>
      </c>
      <c r="R180" s="6">
        <v>148</v>
      </c>
      <c r="S180" s="21">
        <f t="shared" si="114"/>
        <v>-26</v>
      </c>
      <c r="T180" s="20">
        <v>42.282608032226562</v>
      </c>
      <c r="U180" s="6">
        <v>48.478260040283203</v>
      </c>
      <c r="V180" s="15">
        <f t="shared" si="115"/>
        <v>-0.14652956135852585</v>
      </c>
      <c r="W180" s="20">
        <v>158</v>
      </c>
      <c r="X180" s="6">
        <v>155</v>
      </c>
      <c r="Y180" s="21">
        <f t="shared" si="116"/>
        <v>-3</v>
      </c>
      <c r="Z180" s="20">
        <v>27.59661865234375</v>
      </c>
      <c r="AA180" s="6">
        <v>27.838163375854492</v>
      </c>
      <c r="AB180" s="15">
        <f t="shared" si="117"/>
        <v>-8.7526927321665941E-3</v>
      </c>
      <c r="AC180" s="20">
        <v>0</v>
      </c>
      <c r="AD180" s="6">
        <v>0</v>
      </c>
      <c r="AE180" s="15">
        <f t="shared" si="118"/>
        <v>0</v>
      </c>
      <c r="AF180" s="20">
        <v>0</v>
      </c>
      <c r="AG180" s="6">
        <v>0</v>
      </c>
      <c r="AH180" s="15">
        <f t="shared" si="119"/>
        <v>0</v>
      </c>
      <c r="AI180" s="6">
        <v>0</v>
      </c>
      <c r="AJ180" s="6">
        <v>0</v>
      </c>
      <c r="AK180" s="14">
        <f t="shared" si="120"/>
        <v>0</v>
      </c>
      <c r="AL180" s="20">
        <v>0</v>
      </c>
      <c r="AM180" s="6">
        <v>0</v>
      </c>
      <c r="AN180" s="15">
        <f t="shared" si="121"/>
        <v>0</v>
      </c>
      <c r="AO180" s="20">
        <v>0.10000000149011612</v>
      </c>
      <c r="AP180" s="6">
        <v>0.10000000149011612</v>
      </c>
      <c r="AQ180" s="15">
        <f t="shared" si="122"/>
        <v>0</v>
      </c>
      <c r="AR180" s="20">
        <v>0</v>
      </c>
      <c r="AS180" s="6">
        <v>0</v>
      </c>
      <c r="AT180" s="15">
        <f t="shared" si="123"/>
        <v>0</v>
      </c>
      <c r="AU180" s="20">
        <v>0</v>
      </c>
      <c r="AV180" s="6">
        <v>0</v>
      </c>
      <c r="AW180" s="15">
        <f t="shared" si="124"/>
        <v>0</v>
      </c>
      <c r="AX180" s="20">
        <v>85</v>
      </c>
      <c r="AY180" s="6">
        <v>107</v>
      </c>
      <c r="AZ180" s="15">
        <f t="shared" si="125"/>
        <v>-0.25882352941176473</v>
      </c>
      <c r="BA180" s="20">
        <v>0.20000000298023224</v>
      </c>
      <c r="BB180" s="6">
        <v>0.20000000298023224</v>
      </c>
      <c r="BC180" s="15">
        <f t="shared" si="126"/>
        <v>0</v>
      </c>
      <c r="BD180" s="20">
        <v>0</v>
      </c>
      <c r="BE180" s="6">
        <v>0</v>
      </c>
      <c r="BF180" s="15">
        <f t="shared" si="127"/>
        <v>0</v>
      </c>
      <c r="BG180" s="20">
        <v>0</v>
      </c>
      <c r="BH180" s="6">
        <v>0</v>
      </c>
      <c r="BI180" s="15">
        <f t="shared" si="128"/>
        <v>0</v>
      </c>
      <c r="BJ180" s="20">
        <v>1</v>
      </c>
      <c r="BK180" s="6">
        <v>1</v>
      </c>
      <c r="BL180" s="15">
        <f t="shared" si="129"/>
        <v>0</v>
      </c>
      <c r="BM180" s="20">
        <v>0</v>
      </c>
      <c r="BN180" s="6">
        <v>0</v>
      </c>
      <c r="BO180" s="15">
        <f t="shared" si="130"/>
        <v>0</v>
      </c>
      <c r="BP180" s="20">
        <v>2</v>
      </c>
      <c r="BQ180" s="6">
        <v>2</v>
      </c>
      <c r="BR180" s="15">
        <f t="shared" si="131"/>
        <v>0</v>
      </c>
    </row>
    <row r="181" spans="1:70" x14ac:dyDescent="0.2">
      <c r="A181" s="12">
        <v>226</v>
      </c>
      <c r="B181" s="13" t="s">
        <v>181</v>
      </c>
      <c r="C181" s="24" t="s">
        <v>426</v>
      </c>
      <c r="D181" s="13" t="s">
        <v>367</v>
      </c>
      <c r="E181" s="20">
        <v>180</v>
      </c>
      <c r="F181" s="6">
        <v>181</v>
      </c>
      <c r="G181" s="21">
        <f t="shared" si="110"/>
        <v>1</v>
      </c>
      <c r="H181" s="20">
        <v>32.250400543212891</v>
      </c>
      <c r="I181" s="6">
        <v>32.101448059082031</v>
      </c>
      <c r="J181" s="15">
        <f t="shared" si="111"/>
        <v>4.6186243154181994E-3</v>
      </c>
      <c r="K181" s="20">
        <v>183</v>
      </c>
      <c r="L181" s="6">
        <v>177</v>
      </c>
      <c r="M181" s="21">
        <f t="shared" si="112"/>
        <v>-6</v>
      </c>
      <c r="N181" s="20">
        <v>23.369564056396484</v>
      </c>
      <c r="O181" s="6">
        <v>21.739131927490234</v>
      </c>
      <c r="P181" s="15">
        <f t="shared" si="113"/>
        <v>6.9767331772711619E-2</v>
      </c>
      <c r="Q181" s="20">
        <v>144</v>
      </c>
      <c r="R181" s="6">
        <v>148</v>
      </c>
      <c r="S181" s="21">
        <f t="shared" si="114"/>
        <v>4</v>
      </c>
      <c r="T181" s="20">
        <v>48.260868072509766</v>
      </c>
      <c r="U181" s="6">
        <v>48.478260040283203</v>
      </c>
      <c r="V181" s="15">
        <f t="shared" si="115"/>
        <v>-4.5045183904859716E-3</v>
      </c>
      <c r="W181" s="20">
        <v>170</v>
      </c>
      <c r="X181" s="6">
        <v>168</v>
      </c>
      <c r="Y181" s="21">
        <f t="shared" si="116"/>
        <v>-2</v>
      </c>
      <c r="Z181" s="20">
        <v>25.120773315429688</v>
      </c>
      <c r="AA181" s="6">
        <v>26.086956024169922</v>
      </c>
      <c r="AB181" s="15">
        <f t="shared" si="117"/>
        <v>-3.8461503418240131E-2</v>
      </c>
      <c r="AC181" s="20">
        <v>0</v>
      </c>
      <c r="AD181" s="6">
        <v>0</v>
      </c>
      <c r="AE181" s="15">
        <f t="shared" si="118"/>
        <v>0</v>
      </c>
      <c r="AF181" s="20">
        <v>0</v>
      </c>
      <c r="AG181" s="6">
        <v>0</v>
      </c>
      <c r="AH181" s="15">
        <f t="shared" si="119"/>
        <v>0</v>
      </c>
      <c r="AI181" s="6">
        <v>0</v>
      </c>
      <c r="AJ181" s="6">
        <v>0</v>
      </c>
      <c r="AK181" s="14">
        <f t="shared" si="120"/>
        <v>0</v>
      </c>
      <c r="AL181" s="20">
        <v>0</v>
      </c>
      <c r="AM181" s="6">
        <v>0</v>
      </c>
      <c r="AN181" s="15">
        <f t="shared" si="121"/>
        <v>0</v>
      </c>
      <c r="AO181" s="20">
        <v>0.5</v>
      </c>
      <c r="AP181" s="6">
        <v>0.10000000149011612</v>
      </c>
      <c r="AQ181" s="15">
        <f t="shared" si="122"/>
        <v>0.79999999701976776</v>
      </c>
      <c r="AR181" s="20">
        <v>0</v>
      </c>
      <c r="AS181" s="6">
        <v>0</v>
      </c>
      <c r="AT181" s="15">
        <f t="shared" si="123"/>
        <v>0</v>
      </c>
      <c r="AU181" s="20">
        <v>0</v>
      </c>
      <c r="AV181" s="6">
        <v>0</v>
      </c>
      <c r="AW181" s="15">
        <f t="shared" si="124"/>
        <v>0</v>
      </c>
      <c r="AX181" s="20">
        <v>5</v>
      </c>
      <c r="AY181" s="6">
        <v>8</v>
      </c>
      <c r="AZ181" s="15">
        <f t="shared" si="125"/>
        <v>-0.6</v>
      </c>
      <c r="BA181" s="20">
        <v>0.20000000298023224</v>
      </c>
      <c r="BB181" s="6">
        <v>0.20000000298023224</v>
      </c>
      <c r="BC181" s="15">
        <f t="shared" si="126"/>
        <v>0</v>
      </c>
      <c r="BD181" s="20">
        <v>0</v>
      </c>
      <c r="BE181" s="6">
        <v>0</v>
      </c>
      <c r="BF181" s="15">
        <f t="shared" si="127"/>
        <v>0</v>
      </c>
      <c r="BG181" s="20">
        <v>0</v>
      </c>
      <c r="BH181" s="6">
        <v>0</v>
      </c>
      <c r="BI181" s="15">
        <f t="shared" si="128"/>
        <v>0</v>
      </c>
      <c r="BJ181" s="20">
        <v>0</v>
      </c>
      <c r="BK181" s="6">
        <v>0</v>
      </c>
      <c r="BL181" s="15">
        <f t="shared" si="129"/>
        <v>0</v>
      </c>
      <c r="BM181" s="20">
        <v>0</v>
      </c>
      <c r="BN181" s="6">
        <v>0</v>
      </c>
      <c r="BO181" s="15">
        <f t="shared" si="130"/>
        <v>0</v>
      </c>
      <c r="BP181" s="20">
        <v>0</v>
      </c>
      <c r="BQ181" s="6">
        <v>0</v>
      </c>
      <c r="BR181" s="15">
        <f t="shared" si="131"/>
        <v>0</v>
      </c>
    </row>
    <row r="182" spans="1:70" x14ac:dyDescent="0.2">
      <c r="A182" s="12">
        <v>548</v>
      </c>
      <c r="B182" s="13" t="s">
        <v>182</v>
      </c>
      <c r="C182" s="24" t="s">
        <v>423</v>
      </c>
      <c r="D182" s="13" t="s">
        <v>368</v>
      </c>
      <c r="E182" s="20">
        <v>181</v>
      </c>
      <c r="F182" s="6">
        <v>180</v>
      </c>
      <c r="G182" s="21">
        <f t="shared" si="110"/>
        <v>-1</v>
      </c>
      <c r="H182" s="20">
        <v>31.208736419677734</v>
      </c>
      <c r="I182" s="6">
        <v>32.192028045654297</v>
      </c>
      <c r="J182" s="15">
        <f t="shared" si="111"/>
        <v>-3.1506934877266531E-2</v>
      </c>
      <c r="K182" s="20">
        <v>175</v>
      </c>
      <c r="L182" s="6">
        <v>176</v>
      </c>
      <c r="M182" s="21">
        <f t="shared" si="112"/>
        <v>1</v>
      </c>
      <c r="N182" s="20">
        <v>26.22282600402832</v>
      </c>
      <c r="O182" s="6">
        <v>22.010869979858398</v>
      </c>
      <c r="P182" s="15">
        <f t="shared" si="113"/>
        <v>0.16062174319132827</v>
      </c>
      <c r="Q182" s="20">
        <v>174</v>
      </c>
      <c r="R182" s="6">
        <v>148</v>
      </c>
      <c r="S182" s="21">
        <f t="shared" si="114"/>
        <v>-26</v>
      </c>
      <c r="T182" s="20">
        <v>42.282608032226562</v>
      </c>
      <c r="U182" s="6">
        <v>48.478260040283203</v>
      </c>
      <c r="V182" s="15">
        <f t="shared" si="115"/>
        <v>-0.14652956135852585</v>
      </c>
      <c r="W182" s="20">
        <v>170</v>
      </c>
      <c r="X182" s="6">
        <v>168</v>
      </c>
      <c r="Y182" s="21">
        <f t="shared" si="116"/>
        <v>-2</v>
      </c>
      <c r="Z182" s="20">
        <v>25.120773315429688</v>
      </c>
      <c r="AA182" s="6">
        <v>26.086956024169922</v>
      </c>
      <c r="AB182" s="15">
        <f t="shared" si="117"/>
        <v>-3.8461503418240131E-2</v>
      </c>
      <c r="AC182" s="20">
        <v>0</v>
      </c>
      <c r="AD182" s="6">
        <v>0</v>
      </c>
      <c r="AE182" s="15">
        <f t="shared" si="118"/>
        <v>0</v>
      </c>
      <c r="AF182" s="20">
        <v>0</v>
      </c>
      <c r="AG182" s="6">
        <v>0</v>
      </c>
      <c r="AH182" s="15">
        <f t="shared" si="119"/>
        <v>0</v>
      </c>
      <c r="AI182" s="6">
        <v>0</v>
      </c>
      <c r="AJ182" s="6">
        <v>0</v>
      </c>
      <c r="AK182" s="14">
        <f t="shared" si="120"/>
        <v>0</v>
      </c>
      <c r="AL182" s="20">
        <v>0</v>
      </c>
      <c r="AM182" s="6">
        <v>0</v>
      </c>
      <c r="AN182" s="15">
        <f t="shared" si="121"/>
        <v>0</v>
      </c>
      <c r="AO182" s="20">
        <v>0.10000000149011612</v>
      </c>
      <c r="AP182" s="6">
        <v>0.10000000149011612</v>
      </c>
      <c r="AQ182" s="15">
        <f t="shared" si="122"/>
        <v>0</v>
      </c>
      <c r="AR182" s="20">
        <v>0</v>
      </c>
      <c r="AS182" s="6">
        <v>0</v>
      </c>
      <c r="AT182" s="15">
        <f t="shared" si="123"/>
        <v>0</v>
      </c>
      <c r="AU182" s="20">
        <v>0</v>
      </c>
      <c r="AV182" s="6">
        <v>0</v>
      </c>
      <c r="AW182" s="15">
        <f t="shared" si="124"/>
        <v>0</v>
      </c>
      <c r="AX182" s="20">
        <v>7</v>
      </c>
      <c r="AY182" s="6">
        <v>1</v>
      </c>
      <c r="AZ182" s="15">
        <f t="shared" si="125"/>
        <v>0.8571428571428571</v>
      </c>
      <c r="BA182" s="20">
        <v>0.85000002384185791</v>
      </c>
      <c r="BB182" s="6">
        <v>0.85000002384185791</v>
      </c>
      <c r="BC182" s="15">
        <f t="shared" si="126"/>
        <v>0</v>
      </c>
      <c r="BD182" s="20">
        <v>0</v>
      </c>
      <c r="BE182" s="6">
        <v>0</v>
      </c>
      <c r="BF182" s="15">
        <f t="shared" si="127"/>
        <v>0</v>
      </c>
      <c r="BG182" s="20">
        <v>0</v>
      </c>
      <c r="BH182" s="6">
        <v>0</v>
      </c>
      <c r="BI182" s="15">
        <f t="shared" si="128"/>
        <v>0</v>
      </c>
      <c r="BJ182" s="20">
        <v>0</v>
      </c>
      <c r="BK182" s="6">
        <v>0</v>
      </c>
      <c r="BL182" s="15">
        <f t="shared" si="129"/>
        <v>0</v>
      </c>
      <c r="BM182" s="20">
        <v>0</v>
      </c>
      <c r="BN182" s="6">
        <v>0</v>
      </c>
      <c r="BO182" s="15">
        <f t="shared" si="130"/>
        <v>0</v>
      </c>
      <c r="BP182" s="20">
        <v>0</v>
      </c>
      <c r="BQ182" s="6">
        <v>0</v>
      </c>
      <c r="BR182" s="15">
        <f t="shared" si="131"/>
        <v>0</v>
      </c>
    </row>
    <row r="183" spans="1:70" x14ac:dyDescent="0.2">
      <c r="A183" s="12">
        <v>626</v>
      </c>
      <c r="B183" s="13" t="s">
        <v>183</v>
      </c>
      <c r="C183" s="24" t="s">
        <v>423</v>
      </c>
      <c r="D183" s="13" t="s">
        <v>369</v>
      </c>
      <c r="E183" s="20">
        <v>182</v>
      </c>
      <c r="F183" s="6">
        <v>183</v>
      </c>
      <c r="G183" s="21">
        <f t="shared" si="110"/>
        <v>1</v>
      </c>
      <c r="H183" s="20">
        <v>30.801126480102539</v>
      </c>
      <c r="I183" s="6">
        <v>31.739130020141602</v>
      </c>
      <c r="J183" s="15">
        <f t="shared" si="111"/>
        <v>-3.0453546581973575E-2</v>
      </c>
      <c r="K183" s="20">
        <v>178</v>
      </c>
      <c r="L183" s="6">
        <v>179</v>
      </c>
      <c r="M183" s="21">
        <f t="shared" si="112"/>
        <v>1</v>
      </c>
      <c r="N183" s="20">
        <v>25</v>
      </c>
      <c r="O183" s="6">
        <v>20.65217399597168</v>
      </c>
      <c r="P183" s="15">
        <f t="shared" si="113"/>
        <v>0.17391304016113282</v>
      </c>
      <c r="Q183" s="20">
        <v>174</v>
      </c>
      <c r="R183" s="6">
        <v>148</v>
      </c>
      <c r="S183" s="21">
        <f t="shared" si="114"/>
        <v>-26</v>
      </c>
      <c r="T183" s="20">
        <v>42.282608032226562</v>
      </c>
      <c r="U183" s="6">
        <v>48.478260040283203</v>
      </c>
      <c r="V183" s="15">
        <f t="shared" si="115"/>
        <v>-0.14652956135852585</v>
      </c>
      <c r="W183" s="20">
        <v>170</v>
      </c>
      <c r="X183" s="6">
        <v>168</v>
      </c>
      <c r="Y183" s="21">
        <f t="shared" si="116"/>
        <v>-2</v>
      </c>
      <c r="Z183" s="20">
        <v>25.120773315429688</v>
      </c>
      <c r="AA183" s="6">
        <v>26.086956024169922</v>
      </c>
      <c r="AB183" s="15">
        <f t="shared" si="117"/>
        <v>-3.8461503418240131E-2</v>
      </c>
      <c r="AC183" s="20">
        <v>0</v>
      </c>
      <c r="AD183" s="6">
        <v>0</v>
      </c>
      <c r="AE183" s="15">
        <f t="shared" si="118"/>
        <v>0</v>
      </c>
      <c r="AF183" s="20">
        <v>0</v>
      </c>
      <c r="AG183" s="6">
        <v>0</v>
      </c>
      <c r="AH183" s="15">
        <f t="shared" si="119"/>
        <v>0</v>
      </c>
      <c r="AI183" s="6">
        <v>0</v>
      </c>
      <c r="AJ183" s="6">
        <v>0</v>
      </c>
      <c r="AK183" s="14">
        <f t="shared" si="120"/>
        <v>0</v>
      </c>
      <c r="AL183" s="20">
        <v>0</v>
      </c>
      <c r="AM183" s="6">
        <v>0</v>
      </c>
      <c r="AN183" s="15">
        <f t="shared" si="121"/>
        <v>0</v>
      </c>
      <c r="AO183" s="20">
        <v>0.10000000149011612</v>
      </c>
      <c r="AP183" s="6">
        <v>0.10000000149011612</v>
      </c>
      <c r="AQ183" s="15">
        <f t="shared" si="122"/>
        <v>0</v>
      </c>
      <c r="AR183" s="20">
        <v>0</v>
      </c>
      <c r="AS183" s="6">
        <v>0</v>
      </c>
      <c r="AT183" s="15">
        <f t="shared" si="123"/>
        <v>0</v>
      </c>
      <c r="AU183" s="20">
        <v>0</v>
      </c>
      <c r="AV183" s="6">
        <v>0</v>
      </c>
      <c r="AW183" s="15">
        <f t="shared" si="124"/>
        <v>0</v>
      </c>
      <c r="AX183" s="20">
        <v>7</v>
      </c>
      <c r="AY183" s="6">
        <v>0</v>
      </c>
      <c r="AZ183" s="15">
        <f t="shared" si="125"/>
        <v>1</v>
      </c>
      <c r="BA183" s="20">
        <v>0.60000002384185791</v>
      </c>
      <c r="BB183" s="6">
        <v>0.60000002384185791</v>
      </c>
      <c r="BC183" s="15">
        <f t="shared" si="126"/>
        <v>0</v>
      </c>
      <c r="BD183" s="20">
        <v>0</v>
      </c>
      <c r="BE183" s="6">
        <v>0</v>
      </c>
      <c r="BF183" s="15">
        <f t="shared" si="127"/>
        <v>0</v>
      </c>
      <c r="BG183" s="20">
        <v>0</v>
      </c>
      <c r="BH183" s="6">
        <v>0</v>
      </c>
      <c r="BI183" s="15">
        <f t="shared" si="128"/>
        <v>0</v>
      </c>
      <c r="BJ183" s="20">
        <v>0</v>
      </c>
      <c r="BK183" s="6">
        <v>0</v>
      </c>
      <c r="BL183" s="15">
        <f t="shared" si="129"/>
        <v>0</v>
      </c>
      <c r="BM183" s="20">
        <v>0</v>
      </c>
      <c r="BN183" s="6">
        <v>0</v>
      </c>
      <c r="BO183" s="15">
        <f t="shared" si="130"/>
        <v>0</v>
      </c>
      <c r="BP183" s="20">
        <v>0</v>
      </c>
      <c r="BQ183" s="6">
        <v>0</v>
      </c>
      <c r="BR183" s="15">
        <f t="shared" si="131"/>
        <v>0</v>
      </c>
    </row>
    <row r="184" spans="1:70" x14ac:dyDescent="0.2">
      <c r="A184" s="12">
        <v>90</v>
      </c>
      <c r="B184" s="13" t="s">
        <v>184</v>
      </c>
      <c r="C184" s="24" t="s">
        <v>423</v>
      </c>
      <c r="D184" s="13" t="s">
        <v>370</v>
      </c>
      <c r="E184" s="20">
        <v>183</v>
      </c>
      <c r="F184" s="6">
        <v>182</v>
      </c>
      <c r="G184" s="21">
        <f t="shared" si="110"/>
        <v>-1</v>
      </c>
      <c r="H184" s="20">
        <v>30.504226684570312</v>
      </c>
      <c r="I184" s="6">
        <v>31.759258270263672</v>
      </c>
      <c r="J184" s="15">
        <f t="shared" si="111"/>
        <v>-4.1142875007815917E-2</v>
      </c>
      <c r="K184" s="20">
        <v>182</v>
      </c>
      <c r="L184" s="6">
        <v>182</v>
      </c>
      <c r="M184" s="21">
        <f t="shared" si="112"/>
        <v>0</v>
      </c>
      <c r="N184" s="20">
        <v>23.505434036254883</v>
      </c>
      <c r="O184" s="6">
        <v>20.108695983886719</v>
      </c>
      <c r="P184" s="15">
        <f t="shared" si="113"/>
        <v>0.14450862924415778</v>
      </c>
      <c r="Q184" s="20">
        <v>174</v>
      </c>
      <c r="R184" s="6">
        <v>148</v>
      </c>
      <c r="S184" s="21">
        <f t="shared" si="114"/>
        <v>-26</v>
      </c>
      <c r="T184" s="20">
        <v>42.282608032226562</v>
      </c>
      <c r="U184" s="6">
        <v>48.478260040283203</v>
      </c>
      <c r="V184" s="15">
        <f t="shared" si="115"/>
        <v>-0.14652956135852585</v>
      </c>
      <c r="W184" s="20">
        <v>162</v>
      </c>
      <c r="X184" s="6">
        <v>160</v>
      </c>
      <c r="Y184" s="21">
        <f t="shared" si="116"/>
        <v>-2</v>
      </c>
      <c r="Z184" s="20">
        <v>25.724637985229492</v>
      </c>
      <c r="AA184" s="6">
        <v>26.690820693969727</v>
      </c>
      <c r="AB184" s="15">
        <f t="shared" si="117"/>
        <v>-3.7558651332430595E-2</v>
      </c>
      <c r="AC184" s="20">
        <v>0</v>
      </c>
      <c r="AD184" s="6">
        <v>0</v>
      </c>
      <c r="AE184" s="15">
        <f t="shared" si="118"/>
        <v>0</v>
      </c>
      <c r="AF184" s="20">
        <v>0</v>
      </c>
      <c r="AG184" s="6">
        <v>0</v>
      </c>
      <c r="AH184" s="15">
        <f t="shared" si="119"/>
        <v>0</v>
      </c>
      <c r="AI184" s="6">
        <v>0</v>
      </c>
      <c r="AJ184" s="6">
        <v>0</v>
      </c>
      <c r="AK184" s="14">
        <f t="shared" si="120"/>
        <v>0</v>
      </c>
      <c r="AL184" s="20">
        <v>0</v>
      </c>
      <c r="AM184" s="6">
        <v>0</v>
      </c>
      <c r="AN184" s="15">
        <f t="shared" si="121"/>
        <v>0</v>
      </c>
      <c r="AO184" s="20">
        <v>0.10000000149011612</v>
      </c>
      <c r="AP184" s="6">
        <v>0.10000000149011612</v>
      </c>
      <c r="AQ184" s="15">
        <f t="shared" si="122"/>
        <v>0</v>
      </c>
      <c r="AR184" s="20">
        <v>0</v>
      </c>
      <c r="AS184" s="6">
        <v>0</v>
      </c>
      <c r="AT184" s="15">
        <f t="shared" si="123"/>
        <v>0</v>
      </c>
      <c r="AU184" s="20">
        <v>0</v>
      </c>
      <c r="AV184" s="6">
        <v>0</v>
      </c>
      <c r="AW184" s="15">
        <f t="shared" si="124"/>
        <v>0</v>
      </c>
      <c r="AX184" s="20">
        <v>6</v>
      </c>
      <c r="AY184" s="6">
        <v>2</v>
      </c>
      <c r="AZ184" s="15">
        <f t="shared" si="125"/>
        <v>0.66666666666666663</v>
      </c>
      <c r="BA184" s="20">
        <v>0.20000000298023224</v>
      </c>
      <c r="BB184" s="6">
        <v>0.20000000298023224</v>
      </c>
      <c r="BC184" s="15">
        <f t="shared" si="126"/>
        <v>0</v>
      </c>
      <c r="BD184" s="20">
        <v>0</v>
      </c>
      <c r="BE184" s="6">
        <v>0</v>
      </c>
      <c r="BF184" s="15">
        <f t="shared" si="127"/>
        <v>0</v>
      </c>
      <c r="BG184" s="20">
        <v>0</v>
      </c>
      <c r="BH184" s="6">
        <v>0</v>
      </c>
      <c r="BI184" s="15">
        <f t="shared" si="128"/>
        <v>0</v>
      </c>
      <c r="BJ184" s="20">
        <v>0</v>
      </c>
      <c r="BK184" s="6">
        <v>0</v>
      </c>
      <c r="BL184" s="15">
        <f t="shared" si="129"/>
        <v>0</v>
      </c>
      <c r="BM184" s="20">
        <v>0</v>
      </c>
      <c r="BN184" s="6">
        <v>0</v>
      </c>
      <c r="BO184" s="15">
        <f t="shared" si="130"/>
        <v>0</v>
      </c>
      <c r="BP184" s="20">
        <v>1</v>
      </c>
      <c r="BQ184" s="6">
        <v>1</v>
      </c>
      <c r="BR184" s="15">
        <f t="shared" si="131"/>
        <v>0</v>
      </c>
    </row>
    <row r="185" spans="1:70" x14ac:dyDescent="0.2">
      <c r="A185" s="12">
        <v>882</v>
      </c>
      <c r="B185" s="13" t="s">
        <v>185</v>
      </c>
      <c r="C185" s="24" t="s">
        <v>423</v>
      </c>
      <c r="D185" s="13" t="s">
        <v>371</v>
      </c>
      <c r="E185" s="20">
        <v>184</v>
      </c>
      <c r="F185" s="6">
        <v>184</v>
      </c>
      <c r="G185" s="21">
        <f t="shared" si="110"/>
        <v>0</v>
      </c>
      <c r="H185" s="20">
        <v>30.09661865234375</v>
      </c>
      <c r="I185" s="6">
        <v>31.623390197753906</v>
      </c>
      <c r="J185" s="15">
        <f t="shared" si="111"/>
        <v>-5.0729005907487891E-2</v>
      </c>
      <c r="K185" s="20">
        <v>185</v>
      </c>
      <c r="L185" s="6">
        <v>183</v>
      </c>
      <c r="M185" s="21">
        <f t="shared" si="112"/>
        <v>-2</v>
      </c>
      <c r="N185" s="20">
        <v>22.282608032226562</v>
      </c>
      <c r="O185" s="6">
        <v>19.701087951660156</v>
      </c>
      <c r="P185" s="15">
        <f t="shared" si="113"/>
        <v>0.11585358755280546</v>
      </c>
      <c r="Q185" s="20">
        <v>174</v>
      </c>
      <c r="R185" s="6">
        <v>148</v>
      </c>
      <c r="S185" s="21">
        <f t="shared" si="114"/>
        <v>-26</v>
      </c>
      <c r="T185" s="20">
        <v>42.282608032226562</v>
      </c>
      <c r="U185" s="6">
        <v>48.478260040283203</v>
      </c>
      <c r="V185" s="15">
        <f t="shared" si="115"/>
        <v>-0.14652956135852585</v>
      </c>
      <c r="W185" s="20">
        <v>162</v>
      </c>
      <c r="X185" s="6">
        <v>160</v>
      </c>
      <c r="Y185" s="21">
        <f t="shared" si="116"/>
        <v>-2</v>
      </c>
      <c r="Z185" s="20">
        <v>25.724637985229492</v>
      </c>
      <c r="AA185" s="6">
        <v>26.690820693969727</v>
      </c>
      <c r="AB185" s="15">
        <f t="shared" si="117"/>
        <v>-3.7558651332430595E-2</v>
      </c>
      <c r="AC185" s="20">
        <v>0</v>
      </c>
      <c r="AD185" s="6">
        <v>0</v>
      </c>
      <c r="AE185" s="15">
        <f t="shared" si="118"/>
        <v>0</v>
      </c>
      <c r="AF185" s="20">
        <v>0</v>
      </c>
      <c r="AG185" s="6">
        <v>0</v>
      </c>
      <c r="AH185" s="15">
        <f t="shared" si="119"/>
        <v>0</v>
      </c>
      <c r="AI185" s="6">
        <v>0</v>
      </c>
      <c r="AJ185" s="6">
        <v>0</v>
      </c>
      <c r="AK185" s="14">
        <f t="shared" si="120"/>
        <v>0</v>
      </c>
      <c r="AL185" s="20">
        <v>0</v>
      </c>
      <c r="AM185" s="6">
        <v>0</v>
      </c>
      <c r="AN185" s="15">
        <f t="shared" si="121"/>
        <v>0</v>
      </c>
      <c r="AO185" s="20">
        <v>0.10000000149011612</v>
      </c>
      <c r="AP185" s="6">
        <v>0.10000000149011612</v>
      </c>
      <c r="AQ185" s="15">
        <f t="shared" si="122"/>
        <v>0</v>
      </c>
      <c r="AR185" s="20">
        <v>0</v>
      </c>
      <c r="AS185" s="6">
        <v>0</v>
      </c>
      <c r="AT185" s="15">
        <f t="shared" si="123"/>
        <v>0</v>
      </c>
      <c r="AU185" s="20">
        <v>0</v>
      </c>
      <c r="AV185" s="6">
        <v>0</v>
      </c>
      <c r="AW185" s="15">
        <f t="shared" si="124"/>
        <v>0</v>
      </c>
      <c r="AX185" s="20">
        <v>1</v>
      </c>
      <c r="AY185" s="6">
        <v>1</v>
      </c>
      <c r="AZ185" s="15">
        <f t="shared" si="125"/>
        <v>0</v>
      </c>
      <c r="BA185" s="20">
        <v>0.20000000298023224</v>
      </c>
      <c r="BB185" s="6">
        <v>0.20000000298023224</v>
      </c>
      <c r="BC185" s="15">
        <f t="shared" si="126"/>
        <v>0</v>
      </c>
      <c r="BD185" s="20">
        <v>0</v>
      </c>
      <c r="BE185" s="6">
        <v>0</v>
      </c>
      <c r="BF185" s="15">
        <f t="shared" si="127"/>
        <v>0</v>
      </c>
      <c r="BG185" s="20">
        <v>0</v>
      </c>
      <c r="BH185" s="6">
        <v>0</v>
      </c>
      <c r="BI185" s="15">
        <f t="shared" si="128"/>
        <v>0</v>
      </c>
      <c r="BJ185" s="20">
        <v>0</v>
      </c>
      <c r="BK185" s="6">
        <v>0</v>
      </c>
      <c r="BL185" s="15">
        <f t="shared" si="129"/>
        <v>0</v>
      </c>
      <c r="BM185" s="20">
        <v>0</v>
      </c>
      <c r="BN185" s="6">
        <v>0</v>
      </c>
      <c r="BO185" s="15">
        <f t="shared" si="130"/>
        <v>0</v>
      </c>
      <c r="BP185" s="20">
        <v>1</v>
      </c>
      <c r="BQ185" s="6">
        <v>1</v>
      </c>
      <c r="BR185" s="15">
        <f t="shared" si="131"/>
        <v>0</v>
      </c>
    </row>
    <row r="186" spans="1:70" ht="16" thickBot="1" x14ac:dyDescent="0.25">
      <c r="A186" s="16">
        <v>776</v>
      </c>
      <c r="B186" s="17" t="s">
        <v>186</v>
      </c>
      <c r="C186" s="24" t="s">
        <v>423</v>
      </c>
      <c r="D186" s="17" t="s">
        <v>372</v>
      </c>
      <c r="E186" s="9">
        <v>185</v>
      </c>
      <c r="F186" s="10">
        <v>185</v>
      </c>
      <c r="G186" s="11">
        <f t="shared" si="110"/>
        <v>0</v>
      </c>
      <c r="H186" s="9">
        <v>30.031198501586914</v>
      </c>
      <c r="I186" s="10">
        <v>31.422101974487305</v>
      </c>
      <c r="J186" s="19">
        <f t="shared" si="111"/>
        <v>-4.6315283515138174E-2</v>
      </c>
      <c r="K186" s="9">
        <v>184</v>
      </c>
      <c r="L186" s="10">
        <v>183</v>
      </c>
      <c r="M186" s="11">
        <f t="shared" si="112"/>
        <v>-1</v>
      </c>
      <c r="N186" s="9">
        <v>22.690216064453125</v>
      </c>
      <c r="O186" s="10">
        <v>19.701087951660156</v>
      </c>
      <c r="P186" s="19">
        <f t="shared" si="113"/>
        <v>0.1317364323152386</v>
      </c>
      <c r="Q186" s="9">
        <v>174</v>
      </c>
      <c r="R186" s="10">
        <v>148</v>
      </c>
      <c r="S186" s="11">
        <f t="shared" si="114"/>
        <v>-26</v>
      </c>
      <c r="T186" s="9">
        <v>42.282608032226562</v>
      </c>
      <c r="U186" s="10">
        <v>48.478260040283203</v>
      </c>
      <c r="V186" s="19">
        <f t="shared" si="115"/>
        <v>-0.14652956135852585</v>
      </c>
      <c r="W186" s="9">
        <v>170</v>
      </c>
      <c r="X186" s="10">
        <v>168</v>
      </c>
      <c r="Y186" s="11">
        <f t="shared" si="116"/>
        <v>-2</v>
      </c>
      <c r="Z186" s="9">
        <v>25.120773315429688</v>
      </c>
      <c r="AA186" s="10">
        <v>26.086956024169922</v>
      </c>
      <c r="AB186" s="19">
        <f t="shared" si="117"/>
        <v>-3.8461503418240131E-2</v>
      </c>
      <c r="AC186" s="9">
        <v>0</v>
      </c>
      <c r="AD186" s="10">
        <v>0</v>
      </c>
      <c r="AE186" s="19">
        <f t="shared" si="118"/>
        <v>0</v>
      </c>
      <c r="AF186" s="9">
        <v>0</v>
      </c>
      <c r="AG186" s="10">
        <v>0</v>
      </c>
      <c r="AH186" s="19">
        <f t="shared" si="119"/>
        <v>0</v>
      </c>
      <c r="AI186" s="10">
        <v>0</v>
      </c>
      <c r="AJ186" s="10">
        <v>0</v>
      </c>
      <c r="AK186" s="18">
        <f t="shared" si="120"/>
        <v>0</v>
      </c>
      <c r="AL186" s="9">
        <v>0</v>
      </c>
      <c r="AM186" s="10">
        <v>0</v>
      </c>
      <c r="AN186" s="19">
        <f t="shared" si="121"/>
        <v>0</v>
      </c>
      <c r="AO186" s="9">
        <v>0.10000000149011612</v>
      </c>
      <c r="AP186" s="10">
        <v>0.10000000149011612</v>
      </c>
      <c r="AQ186" s="19">
        <f t="shared" si="122"/>
        <v>0</v>
      </c>
      <c r="AR186" s="9">
        <v>0</v>
      </c>
      <c r="AS186" s="10">
        <v>0</v>
      </c>
      <c r="AT186" s="19">
        <f t="shared" si="123"/>
        <v>0</v>
      </c>
      <c r="AU186" s="9">
        <v>0</v>
      </c>
      <c r="AV186" s="10">
        <v>0</v>
      </c>
      <c r="AW186" s="19">
        <f t="shared" si="124"/>
        <v>0</v>
      </c>
      <c r="AX186" s="9">
        <v>2</v>
      </c>
      <c r="AY186" s="10">
        <v>1</v>
      </c>
      <c r="AZ186" s="19">
        <f t="shared" si="125"/>
        <v>0.5</v>
      </c>
      <c r="BA186" s="9">
        <v>0.20000000298023224</v>
      </c>
      <c r="BB186" s="10">
        <v>0.20000000298023224</v>
      </c>
      <c r="BC186" s="19">
        <f t="shared" si="126"/>
        <v>0</v>
      </c>
      <c r="BD186" s="9">
        <v>0</v>
      </c>
      <c r="BE186" s="10">
        <v>0</v>
      </c>
      <c r="BF186" s="19">
        <f t="shared" si="127"/>
        <v>0</v>
      </c>
      <c r="BG186" s="9">
        <v>0</v>
      </c>
      <c r="BH186" s="10">
        <v>0</v>
      </c>
      <c r="BI186" s="19">
        <f t="shared" si="128"/>
        <v>0</v>
      </c>
      <c r="BJ186" s="9">
        <v>0</v>
      </c>
      <c r="BK186" s="10">
        <v>0</v>
      </c>
      <c r="BL186" s="19">
        <f t="shared" si="129"/>
        <v>0</v>
      </c>
      <c r="BM186" s="9">
        <v>0</v>
      </c>
      <c r="BN186" s="10">
        <v>0</v>
      </c>
      <c r="BO186" s="19">
        <f t="shared" si="130"/>
        <v>0</v>
      </c>
      <c r="BP186" s="9">
        <v>0</v>
      </c>
      <c r="BQ186" s="10">
        <v>0</v>
      </c>
      <c r="BR186" s="19">
        <f t="shared" si="131"/>
        <v>0</v>
      </c>
    </row>
  </sheetData>
  <sortState xmlns:xlrd2="http://schemas.microsoft.com/office/spreadsheetml/2017/richdata2" ref="A2:BR186">
    <sortCondition ref="E1:E186"/>
  </sortState>
  <conditionalFormatting sqref="G2:G186">
    <cfRule type="colorScale" priority="22">
      <colorScale>
        <cfvo type="min"/>
        <cfvo type="percentile" val="50"/>
        <cfvo type="max"/>
        <color rgb="FFF8696B"/>
        <color rgb="FFFCFCFF"/>
        <color rgb="FF63BE7B"/>
      </colorScale>
    </cfRule>
  </conditionalFormatting>
  <conditionalFormatting sqref="M2:M186">
    <cfRule type="colorScale" priority="21">
      <colorScale>
        <cfvo type="min"/>
        <cfvo type="percentile" val="50"/>
        <cfvo type="max"/>
        <color rgb="FFF8696B"/>
        <color rgb="FFFCFCFF"/>
        <color rgb="FF63BE7B"/>
      </colorScale>
    </cfRule>
  </conditionalFormatting>
  <conditionalFormatting sqref="P2:P186">
    <cfRule type="colorScale" priority="20">
      <colorScale>
        <cfvo type="min"/>
        <cfvo type="percentile" val="50"/>
        <cfvo type="max"/>
        <color rgb="FFF8696B"/>
        <color rgb="FFFCFCFF"/>
        <color rgb="FF63BE7B"/>
      </colorScale>
    </cfRule>
  </conditionalFormatting>
  <conditionalFormatting sqref="S2:S186">
    <cfRule type="colorScale" priority="19">
      <colorScale>
        <cfvo type="min"/>
        <cfvo type="percentile" val="50"/>
        <cfvo type="max"/>
        <color rgb="FFF8696B"/>
        <color rgb="FFFCFCFF"/>
        <color rgb="FF63BE7B"/>
      </colorScale>
    </cfRule>
  </conditionalFormatting>
  <conditionalFormatting sqref="V2:V186">
    <cfRule type="colorScale" priority="18">
      <colorScale>
        <cfvo type="min"/>
        <cfvo type="percentile" val="50"/>
        <cfvo type="max"/>
        <color rgb="FFF8696B"/>
        <color rgb="FFFCFCFF"/>
        <color rgb="FF63BE7B"/>
      </colorScale>
    </cfRule>
  </conditionalFormatting>
  <conditionalFormatting sqref="Y2:Y186">
    <cfRule type="colorScale" priority="17">
      <colorScale>
        <cfvo type="min"/>
        <cfvo type="percentile" val="50"/>
        <cfvo type="max"/>
        <color rgb="FFF8696B"/>
        <color rgb="FFFCFCFF"/>
        <color rgb="FF63BE7B"/>
      </colorScale>
    </cfRule>
  </conditionalFormatting>
  <conditionalFormatting sqref="AB2:AB186">
    <cfRule type="colorScale" priority="16">
      <colorScale>
        <cfvo type="min"/>
        <cfvo type="percentile" val="50"/>
        <cfvo type="max"/>
        <color rgb="FFF8696B"/>
        <color rgb="FFFCFCFF"/>
        <color rgb="FF63BE7B"/>
      </colorScale>
    </cfRule>
  </conditionalFormatting>
  <conditionalFormatting sqref="AE2:AE186">
    <cfRule type="colorScale" priority="15">
      <colorScale>
        <cfvo type="min"/>
        <cfvo type="percentile" val="50"/>
        <cfvo type="max"/>
        <color rgb="FFF8696B"/>
        <color rgb="FFFCFCFF"/>
        <color rgb="FF63BE7B"/>
      </colorScale>
    </cfRule>
  </conditionalFormatting>
  <conditionalFormatting sqref="AH2:AH186">
    <cfRule type="colorScale" priority="14">
      <colorScale>
        <cfvo type="min"/>
        <cfvo type="percentile" val="50"/>
        <cfvo type="max"/>
        <color rgb="FFF8696B"/>
        <color rgb="FFFCFCFF"/>
        <color rgb="FF63BE7B"/>
      </colorScale>
    </cfRule>
  </conditionalFormatting>
  <conditionalFormatting sqref="AK2:AK186">
    <cfRule type="colorScale" priority="13">
      <colorScale>
        <cfvo type="min"/>
        <cfvo type="percentile" val="50"/>
        <cfvo type="max"/>
        <color rgb="FFF8696B"/>
        <color rgb="FFFCFCFF"/>
        <color rgb="FF63BE7B"/>
      </colorScale>
    </cfRule>
  </conditionalFormatting>
  <conditionalFormatting sqref="AN2:AN186">
    <cfRule type="colorScale" priority="12">
      <colorScale>
        <cfvo type="min"/>
        <cfvo type="percentile" val="50"/>
        <cfvo type="max"/>
        <color rgb="FFF8696B"/>
        <color rgb="FFFCFCFF"/>
        <color rgb="FF63BE7B"/>
      </colorScale>
    </cfRule>
  </conditionalFormatting>
  <conditionalFormatting sqref="AT2:AT186">
    <cfRule type="colorScale" priority="11">
      <colorScale>
        <cfvo type="min"/>
        <cfvo type="percentile" val="50"/>
        <cfvo type="max"/>
        <color rgb="FFF8696B"/>
        <color rgb="FFFCFCFF"/>
        <color rgb="FF63BE7B"/>
      </colorScale>
    </cfRule>
  </conditionalFormatting>
  <conditionalFormatting sqref="AW2:AW186">
    <cfRule type="colorScale" priority="10">
      <colorScale>
        <cfvo type="min"/>
        <cfvo type="percentile" val="50"/>
        <cfvo type="max"/>
        <color rgb="FFF8696B"/>
        <color rgb="FFFCFCFF"/>
        <color rgb="FF63BE7B"/>
      </colorScale>
    </cfRule>
  </conditionalFormatting>
  <conditionalFormatting sqref="AZ2:AZ186">
    <cfRule type="colorScale" priority="9">
      <colorScale>
        <cfvo type="min"/>
        <cfvo type="percentile" val="50"/>
        <cfvo type="max"/>
        <color rgb="FFF8696B"/>
        <color rgb="FFFCFCFF"/>
        <color rgb="FF63BE7B"/>
      </colorScale>
    </cfRule>
  </conditionalFormatting>
  <conditionalFormatting sqref="BC2:BC186">
    <cfRule type="colorScale" priority="8">
      <colorScale>
        <cfvo type="min"/>
        <cfvo type="percentile" val="50"/>
        <cfvo type="max"/>
        <color rgb="FFF8696B"/>
        <color rgb="FFFCFCFF"/>
        <color rgb="FF63BE7B"/>
      </colorScale>
    </cfRule>
  </conditionalFormatting>
  <conditionalFormatting sqref="BF2:BF186">
    <cfRule type="colorScale" priority="7">
      <colorScale>
        <cfvo type="min"/>
        <cfvo type="percentile" val="50"/>
        <cfvo type="max"/>
        <color rgb="FFF8696B"/>
        <color rgb="FFFCFCFF"/>
        <color rgb="FF63BE7B"/>
      </colorScale>
    </cfRule>
  </conditionalFormatting>
  <conditionalFormatting sqref="BI2:BI186">
    <cfRule type="colorScale" priority="6">
      <colorScale>
        <cfvo type="min"/>
        <cfvo type="percentile" val="50"/>
        <cfvo type="max"/>
        <color rgb="FFF8696B"/>
        <color rgb="FFFCFCFF"/>
        <color rgb="FF63BE7B"/>
      </colorScale>
    </cfRule>
  </conditionalFormatting>
  <conditionalFormatting sqref="BL2:BL186">
    <cfRule type="colorScale" priority="5">
      <colorScale>
        <cfvo type="min"/>
        <cfvo type="percentile" val="50"/>
        <cfvo type="max"/>
        <color rgb="FFF8696B"/>
        <color rgb="FFFCFCFF"/>
        <color rgb="FF63BE7B"/>
      </colorScale>
    </cfRule>
  </conditionalFormatting>
  <conditionalFormatting sqref="BO2:BO186">
    <cfRule type="colorScale" priority="4">
      <colorScale>
        <cfvo type="min"/>
        <cfvo type="percentile" val="50"/>
        <cfvo type="max"/>
        <color rgb="FFF8696B"/>
        <color rgb="FFFCFCFF"/>
        <color rgb="FF63BE7B"/>
      </colorScale>
    </cfRule>
  </conditionalFormatting>
  <conditionalFormatting sqref="BR2:BR186">
    <cfRule type="cellIs" dxfId="1" priority="1" operator="lessThan">
      <formula>0</formula>
    </cfRule>
    <cfRule type="cellIs" dxfId="0" priority="2" operator="greaterThan">
      <formula>0</formula>
    </cfRule>
    <cfRule type="colorScale" priority="3">
      <colorScale>
        <cfvo type="min"/>
        <cfvo type="percentile" val="50"/>
        <cfvo type="max"/>
        <color rgb="FFF8696B"/>
        <color rgb="FFFCFCFF"/>
        <color rgb="FF63BE7B"/>
      </colorScale>
    </cfRule>
  </conditionalFormatting>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87"/>
  <sheetViews>
    <sheetView zoomScaleNormal="100" workbookViewId="0">
      <pane ySplit="1" topLeftCell="A2" activePane="bottomLeft" state="frozen"/>
      <selection pane="bottomLeft" activeCell="A40" sqref="A40"/>
    </sheetView>
  </sheetViews>
  <sheetFormatPr baseColWidth="10" defaultColWidth="8.83203125" defaultRowHeight="15" x14ac:dyDescent="0.2"/>
  <cols>
    <col min="3" max="3" width="16.1640625" customWidth="1"/>
    <col min="4" max="4" width="10.5" customWidth="1"/>
    <col min="6" max="6" width="10.33203125" customWidth="1"/>
    <col min="7" max="7" width="14.5" customWidth="1"/>
    <col min="8" max="8" width="11" customWidth="1"/>
    <col min="9" max="9" width="11.33203125" customWidth="1"/>
    <col min="10" max="10" width="10.33203125" customWidth="1"/>
    <col min="11" max="11" width="13.83203125" customWidth="1"/>
    <col min="12" max="12" width="14.1640625" customWidth="1"/>
    <col min="14" max="14" width="18.5" customWidth="1"/>
    <col min="15" max="15" width="19.1640625" customWidth="1"/>
    <col min="16" max="16" width="14.33203125" customWidth="1"/>
    <col min="17" max="17" width="14.83203125" customWidth="1"/>
    <col min="18" max="18" width="15" customWidth="1"/>
    <col min="19" max="19" width="20.33203125" customWidth="1"/>
    <col min="20" max="20" width="18.83203125" customWidth="1"/>
    <col min="21" max="21" width="13.6640625" customWidth="1"/>
    <col min="22" max="22" width="10.6640625" customWidth="1"/>
    <col min="23" max="24" width="15" customWidth="1"/>
    <col min="25" max="25" width="18.5" customWidth="1"/>
  </cols>
  <sheetData>
    <row r="1" spans="1:25" x14ac:dyDescent="0.2">
      <c r="A1" t="s">
        <v>0</v>
      </c>
      <c r="B1" t="s">
        <v>1</v>
      </c>
      <c r="C1" t="s">
        <v>187</v>
      </c>
      <c r="D1" t="s">
        <v>373</v>
      </c>
      <c r="E1" t="s">
        <v>374</v>
      </c>
      <c r="F1" t="s">
        <v>375</v>
      </c>
      <c r="G1" t="s">
        <v>376</v>
      </c>
      <c r="H1" t="s">
        <v>377</v>
      </c>
      <c r="I1" t="s">
        <v>378</v>
      </c>
      <c r="J1" t="s">
        <v>379</v>
      </c>
      <c r="K1" t="s">
        <v>380</v>
      </c>
      <c r="L1" t="s">
        <v>381</v>
      </c>
      <c r="M1" t="s">
        <v>382</v>
      </c>
      <c r="N1" t="s">
        <v>383</v>
      </c>
      <c r="O1" s="2" t="s">
        <v>394</v>
      </c>
      <c r="P1" t="s">
        <v>384</v>
      </c>
      <c r="Q1" t="s">
        <v>385</v>
      </c>
      <c r="R1" t="s">
        <v>386</v>
      </c>
      <c r="S1" t="s">
        <v>387</v>
      </c>
      <c r="T1" t="s">
        <v>388</v>
      </c>
      <c r="U1" t="s">
        <v>389</v>
      </c>
      <c r="V1" t="s">
        <v>390</v>
      </c>
      <c r="W1" t="s">
        <v>391</v>
      </c>
      <c r="X1" s="2" t="s">
        <v>392</v>
      </c>
      <c r="Y1" s="2" t="s">
        <v>393</v>
      </c>
    </row>
    <row r="2" spans="1:25" x14ac:dyDescent="0.2">
      <c r="A2" s="1">
        <v>276</v>
      </c>
      <c r="B2" t="s">
        <v>2</v>
      </c>
      <c r="C2" t="s">
        <v>188</v>
      </c>
      <c r="D2" s="1">
        <v>1</v>
      </c>
      <c r="E2" s="1">
        <v>99.260261535644531</v>
      </c>
      <c r="F2" s="1">
        <v>2</v>
      </c>
      <c r="G2" s="1">
        <v>99.048912048339844</v>
      </c>
      <c r="H2" s="1">
        <v>2</v>
      </c>
      <c r="I2" s="1">
        <v>99.456520080566406</v>
      </c>
      <c r="J2" s="1">
        <v>2</v>
      </c>
      <c r="K2" s="1">
        <v>99.275360107421875</v>
      </c>
      <c r="L2" s="1">
        <v>100</v>
      </c>
      <c r="M2" s="1">
        <v>100</v>
      </c>
      <c r="N2" s="1">
        <v>874</v>
      </c>
      <c r="O2" s="1">
        <v>511</v>
      </c>
      <c r="P2" s="1">
        <v>1</v>
      </c>
      <c r="Q2" s="1">
        <v>197</v>
      </c>
      <c r="R2" s="1">
        <v>748.5</v>
      </c>
      <c r="S2" s="1">
        <v>72695</v>
      </c>
      <c r="T2" s="1">
        <v>2</v>
      </c>
      <c r="U2" s="1">
        <v>100</v>
      </c>
      <c r="V2" s="1">
        <v>3</v>
      </c>
      <c r="W2" s="1">
        <v>303</v>
      </c>
      <c r="X2" s="1">
        <v>132</v>
      </c>
      <c r="Y2" s="1">
        <v>2176</v>
      </c>
    </row>
    <row r="3" spans="1:25" x14ac:dyDescent="0.2">
      <c r="A3" s="1">
        <v>840</v>
      </c>
      <c r="B3" t="s">
        <v>3</v>
      </c>
      <c r="C3" t="s">
        <v>189</v>
      </c>
      <c r="D3" s="1">
        <v>2</v>
      </c>
      <c r="E3" s="1">
        <v>98.682563781738281</v>
      </c>
      <c r="F3" s="1">
        <v>9</v>
      </c>
      <c r="G3" s="1">
        <v>96.603256225585938</v>
      </c>
      <c r="H3" s="1">
        <v>1</v>
      </c>
      <c r="I3" s="1">
        <v>99.565216064453125</v>
      </c>
      <c r="J3" s="1">
        <v>1</v>
      </c>
      <c r="K3" s="1">
        <v>99.879226684570312</v>
      </c>
      <c r="L3" s="1">
        <v>100</v>
      </c>
      <c r="M3" s="1">
        <v>100</v>
      </c>
      <c r="N3" s="1">
        <v>578</v>
      </c>
      <c r="O3" s="1">
        <v>2279</v>
      </c>
      <c r="P3" s="1">
        <v>1</v>
      </c>
      <c r="Q3" s="1">
        <v>176.5</v>
      </c>
      <c r="R3" s="1">
        <v>571.5</v>
      </c>
      <c r="S3" s="1">
        <v>44703</v>
      </c>
      <c r="T3" s="1">
        <v>2</v>
      </c>
      <c r="U3" s="1">
        <v>100</v>
      </c>
      <c r="V3" s="1">
        <v>3</v>
      </c>
      <c r="W3" s="1">
        <v>315</v>
      </c>
      <c r="X3" s="1">
        <v>385</v>
      </c>
      <c r="Y3" s="1">
        <v>6349</v>
      </c>
    </row>
    <row r="4" spans="1:25" x14ac:dyDescent="0.2">
      <c r="A4" s="1">
        <v>156</v>
      </c>
      <c r="B4" t="s">
        <v>4</v>
      </c>
      <c r="C4" t="s">
        <v>190</v>
      </c>
      <c r="D4" s="1">
        <v>3</v>
      </c>
      <c r="E4" s="1">
        <v>98.574874877929688</v>
      </c>
      <c r="F4" s="1">
        <v>1</v>
      </c>
      <c r="G4" s="1">
        <v>100</v>
      </c>
      <c r="H4" s="1">
        <v>3</v>
      </c>
      <c r="I4" s="1">
        <v>99.347824096679688</v>
      </c>
      <c r="J4" s="1">
        <v>9</v>
      </c>
      <c r="K4" s="1">
        <v>96.376808166503906</v>
      </c>
      <c r="L4" s="1">
        <v>100</v>
      </c>
      <c r="M4" s="1">
        <v>100</v>
      </c>
      <c r="N4" s="1">
        <v>557</v>
      </c>
      <c r="O4" s="1">
        <v>2047</v>
      </c>
      <c r="P4" s="1">
        <v>1</v>
      </c>
      <c r="Q4" s="1">
        <v>197</v>
      </c>
      <c r="R4" s="1">
        <v>782</v>
      </c>
      <c r="S4" s="1">
        <v>1466707</v>
      </c>
      <c r="T4" s="1">
        <v>2</v>
      </c>
      <c r="U4" s="1">
        <v>82.352943420410156</v>
      </c>
      <c r="V4" s="1">
        <v>3</v>
      </c>
      <c r="W4" s="1">
        <v>107</v>
      </c>
      <c r="X4" s="1">
        <v>336</v>
      </c>
      <c r="Y4" s="1">
        <v>16157</v>
      </c>
    </row>
    <row r="5" spans="1:25" x14ac:dyDescent="0.2">
      <c r="A5" s="1">
        <v>826</v>
      </c>
      <c r="B5" t="s">
        <v>5</v>
      </c>
      <c r="C5" t="s">
        <v>191</v>
      </c>
      <c r="D5" s="1">
        <v>4</v>
      </c>
      <c r="E5" s="1">
        <v>98.472221374511719</v>
      </c>
      <c r="F5" s="1">
        <v>5</v>
      </c>
      <c r="G5" s="1">
        <v>98.097824096679688</v>
      </c>
      <c r="H5" s="1">
        <v>4</v>
      </c>
      <c r="I5" s="1">
        <v>99.13043212890625</v>
      </c>
      <c r="J5" s="1">
        <v>6</v>
      </c>
      <c r="K5" s="1">
        <v>98.188407897949219</v>
      </c>
      <c r="L5" s="1">
        <v>100</v>
      </c>
      <c r="M5" s="1">
        <v>100</v>
      </c>
      <c r="N5" s="1">
        <v>591</v>
      </c>
      <c r="O5" s="1">
        <v>372</v>
      </c>
      <c r="P5" s="1">
        <v>1</v>
      </c>
      <c r="Q5" s="1">
        <v>184.5</v>
      </c>
      <c r="R5" s="1">
        <v>732.5</v>
      </c>
      <c r="S5" s="1">
        <v>67045</v>
      </c>
      <c r="T5" s="1">
        <v>2</v>
      </c>
      <c r="U5" s="1">
        <v>94.117645263671875</v>
      </c>
      <c r="V5" s="1">
        <v>3</v>
      </c>
      <c r="W5" s="1">
        <v>174</v>
      </c>
      <c r="X5" s="1">
        <v>140</v>
      </c>
      <c r="Y5" s="1">
        <v>1184</v>
      </c>
    </row>
    <row r="6" spans="1:25" x14ac:dyDescent="0.2">
      <c r="A6" s="1">
        <v>380</v>
      </c>
      <c r="B6" t="s">
        <v>6</v>
      </c>
      <c r="C6" t="s">
        <v>192</v>
      </c>
      <c r="D6" s="1">
        <v>5</v>
      </c>
      <c r="E6" s="1">
        <v>97.798912048339844</v>
      </c>
      <c r="F6" s="1">
        <v>4</v>
      </c>
      <c r="G6" s="1">
        <v>98.50543212890625</v>
      </c>
      <c r="H6" s="1">
        <v>10</v>
      </c>
      <c r="I6" s="1">
        <v>96.521736145019531</v>
      </c>
      <c r="J6" s="1">
        <v>5</v>
      </c>
      <c r="K6" s="1">
        <v>98.369560241699219</v>
      </c>
      <c r="L6" s="1">
        <v>100</v>
      </c>
      <c r="M6" s="1">
        <v>95</v>
      </c>
      <c r="N6" s="1">
        <v>367</v>
      </c>
      <c r="O6" s="1">
        <v>233</v>
      </c>
      <c r="P6" s="1">
        <v>1</v>
      </c>
      <c r="Q6" s="1">
        <v>188</v>
      </c>
      <c r="R6" s="1">
        <v>671</v>
      </c>
      <c r="S6" s="1">
        <v>164608</v>
      </c>
      <c r="T6" s="1">
        <v>2</v>
      </c>
      <c r="U6" s="1">
        <v>94.117645263671875</v>
      </c>
      <c r="V6" s="1">
        <v>3</v>
      </c>
      <c r="W6" s="1">
        <v>232</v>
      </c>
      <c r="X6" s="1">
        <v>124</v>
      </c>
      <c r="Y6" s="1">
        <v>1422</v>
      </c>
    </row>
    <row r="7" spans="1:25" x14ac:dyDescent="0.2">
      <c r="A7" s="1">
        <v>410</v>
      </c>
      <c r="B7" t="s">
        <v>7</v>
      </c>
      <c r="C7" t="s">
        <v>193</v>
      </c>
      <c r="D7" s="1">
        <v>6</v>
      </c>
      <c r="E7" s="1">
        <v>96.843803405761719</v>
      </c>
      <c r="F7" s="1">
        <v>6</v>
      </c>
      <c r="G7" s="1">
        <v>97.826087951660156</v>
      </c>
      <c r="H7" s="1">
        <v>6</v>
      </c>
      <c r="I7" s="1">
        <v>98.260871887207031</v>
      </c>
      <c r="J7" s="1">
        <v>13</v>
      </c>
      <c r="K7" s="1">
        <v>94.444442749023438</v>
      </c>
      <c r="L7" s="1">
        <v>100</v>
      </c>
      <c r="M7" s="1">
        <v>100</v>
      </c>
      <c r="N7" s="1">
        <v>556</v>
      </c>
      <c r="O7" s="1">
        <v>294</v>
      </c>
      <c r="P7" s="1">
        <v>1</v>
      </c>
      <c r="Q7" s="1">
        <v>175</v>
      </c>
      <c r="R7" s="1">
        <v>676.5</v>
      </c>
      <c r="S7" s="1">
        <v>104274</v>
      </c>
      <c r="T7" s="1">
        <v>2</v>
      </c>
      <c r="U7" s="1">
        <v>88.23529052734375</v>
      </c>
      <c r="V7" s="1">
        <v>3</v>
      </c>
      <c r="W7" s="1">
        <v>29</v>
      </c>
      <c r="X7" s="1">
        <v>100</v>
      </c>
      <c r="Y7" s="1">
        <v>857</v>
      </c>
    </row>
    <row r="8" spans="1:25" x14ac:dyDescent="0.2">
      <c r="A8" s="1">
        <v>392</v>
      </c>
      <c r="B8" t="s">
        <v>8</v>
      </c>
      <c r="C8" t="s">
        <v>194</v>
      </c>
      <c r="D8" s="1">
        <v>7</v>
      </c>
      <c r="E8" s="1">
        <v>96.805557250976562</v>
      </c>
      <c r="F8" s="1">
        <v>3</v>
      </c>
      <c r="G8" s="1">
        <v>98.641304016113281</v>
      </c>
      <c r="H8" s="1">
        <v>5</v>
      </c>
      <c r="I8" s="1">
        <v>99.021736145019531</v>
      </c>
      <c r="J8" s="1">
        <v>17</v>
      </c>
      <c r="K8" s="1">
        <v>92.753623962402344</v>
      </c>
      <c r="L8" s="1">
        <v>100</v>
      </c>
      <c r="M8" s="1">
        <v>100</v>
      </c>
      <c r="N8" s="1">
        <v>608</v>
      </c>
      <c r="O8" s="1">
        <v>339</v>
      </c>
      <c r="P8" s="1">
        <v>1</v>
      </c>
      <c r="Q8" s="1">
        <v>191.5</v>
      </c>
      <c r="R8" s="1">
        <v>706</v>
      </c>
      <c r="S8" s="1">
        <v>75384</v>
      </c>
      <c r="T8" s="1">
        <v>2</v>
      </c>
      <c r="U8" s="1">
        <v>82.352943420410156</v>
      </c>
      <c r="V8" s="1">
        <v>3</v>
      </c>
      <c r="W8" s="1">
        <v>32</v>
      </c>
      <c r="X8" s="1">
        <v>68</v>
      </c>
      <c r="Y8" s="1">
        <v>770</v>
      </c>
    </row>
    <row r="9" spans="1:25" x14ac:dyDescent="0.2">
      <c r="A9" s="1">
        <v>250</v>
      </c>
      <c r="B9" t="s">
        <v>9</v>
      </c>
      <c r="C9" t="s">
        <v>195</v>
      </c>
      <c r="D9" s="1">
        <v>8</v>
      </c>
      <c r="E9" s="1">
        <v>95.660224914550781</v>
      </c>
      <c r="F9" s="1">
        <v>7</v>
      </c>
      <c r="G9" s="1">
        <v>97.282608032226562</v>
      </c>
      <c r="H9" s="1">
        <v>7</v>
      </c>
      <c r="I9" s="1">
        <v>97.608695983886719</v>
      </c>
      <c r="J9" s="1">
        <v>21</v>
      </c>
      <c r="K9" s="1">
        <v>92.089370727539062</v>
      </c>
      <c r="L9" s="1">
        <v>100</v>
      </c>
      <c r="M9" s="1">
        <v>100</v>
      </c>
      <c r="N9" s="1">
        <v>584</v>
      </c>
      <c r="O9" s="1">
        <v>176</v>
      </c>
      <c r="P9" s="1">
        <v>1</v>
      </c>
      <c r="Q9" s="1">
        <v>186</v>
      </c>
      <c r="R9" s="1">
        <v>712.5</v>
      </c>
      <c r="S9" s="1">
        <v>25271</v>
      </c>
      <c r="T9" s="1">
        <v>2</v>
      </c>
      <c r="U9" s="1">
        <v>76.470588684082031</v>
      </c>
      <c r="V9" s="1">
        <v>3</v>
      </c>
      <c r="W9" s="1">
        <v>104</v>
      </c>
      <c r="X9" s="1">
        <v>45</v>
      </c>
      <c r="Y9" s="1">
        <v>874</v>
      </c>
    </row>
    <row r="10" spans="1:25" x14ac:dyDescent="0.2">
      <c r="A10" s="1">
        <v>724</v>
      </c>
      <c r="B10" t="s">
        <v>10</v>
      </c>
      <c r="C10" t="s">
        <v>196</v>
      </c>
      <c r="D10" s="1">
        <v>9</v>
      </c>
      <c r="E10" s="1">
        <v>95.450881958007812</v>
      </c>
      <c r="F10" s="1">
        <v>10</v>
      </c>
      <c r="G10" s="1">
        <v>96.195648193359375</v>
      </c>
      <c r="H10" s="1">
        <v>14</v>
      </c>
      <c r="I10" s="1">
        <v>94.565216064453125</v>
      </c>
      <c r="J10" s="1">
        <v>10</v>
      </c>
      <c r="K10" s="1">
        <v>95.591789245605469</v>
      </c>
      <c r="L10" s="1">
        <v>100</v>
      </c>
      <c r="M10" s="1">
        <v>85</v>
      </c>
      <c r="N10" s="1">
        <v>278</v>
      </c>
      <c r="O10" s="1">
        <v>160</v>
      </c>
      <c r="P10" s="1">
        <v>1</v>
      </c>
      <c r="Q10" s="1">
        <v>158.5</v>
      </c>
      <c r="R10" s="1">
        <v>578.5</v>
      </c>
      <c r="S10" s="1">
        <v>75196</v>
      </c>
      <c r="T10" s="1">
        <v>2</v>
      </c>
      <c r="U10" s="1">
        <v>88.23529052734375</v>
      </c>
      <c r="V10" s="1">
        <v>3</v>
      </c>
      <c r="W10" s="1">
        <v>203</v>
      </c>
      <c r="X10" s="1">
        <v>39</v>
      </c>
      <c r="Y10" s="1">
        <v>950</v>
      </c>
    </row>
    <row r="11" spans="1:25" x14ac:dyDescent="0.2">
      <c r="A11" s="1">
        <v>616</v>
      </c>
      <c r="B11" t="s">
        <v>11</v>
      </c>
      <c r="C11" t="s">
        <v>197</v>
      </c>
      <c r="D11" s="1">
        <v>10</v>
      </c>
      <c r="E11" s="1">
        <v>94.340782165527344</v>
      </c>
      <c r="F11" s="1">
        <v>12</v>
      </c>
      <c r="G11" s="1">
        <v>93.070648193359375</v>
      </c>
      <c r="H11" s="1">
        <v>18</v>
      </c>
      <c r="I11" s="1">
        <v>93.152175903320312</v>
      </c>
      <c r="J11" s="1">
        <v>8</v>
      </c>
      <c r="K11" s="1">
        <v>96.799514770507812</v>
      </c>
      <c r="L11" s="1">
        <v>100</v>
      </c>
      <c r="M11" s="1">
        <v>45</v>
      </c>
      <c r="N11" s="1">
        <v>259</v>
      </c>
      <c r="O11" s="1">
        <v>164</v>
      </c>
      <c r="P11" s="1">
        <v>1</v>
      </c>
      <c r="Q11" s="1">
        <v>125</v>
      </c>
      <c r="R11" s="1">
        <v>445.5</v>
      </c>
      <c r="S11" s="1">
        <v>26995</v>
      </c>
      <c r="T11" s="1">
        <v>2</v>
      </c>
      <c r="U11" s="1">
        <v>94.117645263671875</v>
      </c>
      <c r="V11" s="1">
        <v>3</v>
      </c>
      <c r="W11" s="1">
        <v>104</v>
      </c>
      <c r="X11" s="1">
        <v>43</v>
      </c>
      <c r="Y11" s="1">
        <v>1303</v>
      </c>
    </row>
    <row r="12" spans="1:25" x14ac:dyDescent="0.2">
      <c r="A12" s="1">
        <v>356</v>
      </c>
      <c r="B12" t="s">
        <v>12</v>
      </c>
      <c r="C12" t="s">
        <v>198</v>
      </c>
      <c r="D12" s="1">
        <v>11</v>
      </c>
      <c r="E12" s="1">
        <v>93.6473388671875</v>
      </c>
      <c r="F12" s="1">
        <v>8</v>
      </c>
      <c r="G12" s="1">
        <v>96.739128112792969</v>
      </c>
      <c r="H12" s="1">
        <v>31</v>
      </c>
      <c r="I12" s="1">
        <v>87.282608032226562</v>
      </c>
      <c r="J12" s="1">
        <v>7</v>
      </c>
      <c r="K12" s="1">
        <v>96.9202880859375</v>
      </c>
      <c r="L12" s="1">
        <v>33.333332061767578</v>
      </c>
      <c r="M12" s="1">
        <v>40</v>
      </c>
      <c r="N12" s="1">
        <v>212</v>
      </c>
      <c r="O12" s="1">
        <v>1278</v>
      </c>
      <c r="P12" s="1">
        <v>1</v>
      </c>
      <c r="Q12" s="1">
        <v>157.5</v>
      </c>
      <c r="R12" s="1">
        <v>654.5</v>
      </c>
      <c r="S12" s="1">
        <v>141184</v>
      </c>
      <c r="T12" s="1">
        <v>2</v>
      </c>
      <c r="U12" s="1">
        <v>88.23529052734375</v>
      </c>
      <c r="V12" s="1">
        <v>3</v>
      </c>
      <c r="W12" s="1">
        <v>56</v>
      </c>
      <c r="X12" s="1">
        <v>183</v>
      </c>
      <c r="Y12" s="1">
        <v>6200</v>
      </c>
    </row>
    <row r="13" spans="1:25" x14ac:dyDescent="0.2">
      <c r="A13" s="1">
        <v>203</v>
      </c>
      <c r="B13" t="s">
        <v>13</v>
      </c>
      <c r="C13" t="s">
        <v>199</v>
      </c>
      <c r="D13" s="1">
        <v>12</v>
      </c>
      <c r="E13" s="1">
        <v>93.570854187011719</v>
      </c>
      <c r="F13" s="1">
        <v>15</v>
      </c>
      <c r="G13" s="1">
        <v>92.391304016113281</v>
      </c>
      <c r="H13" s="1">
        <v>16</v>
      </c>
      <c r="I13" s="1">
        <v>93.695648193359375</v>
      </c>
      <c r="J13" s="1">
        <v>12</v>
      </c>
      <c r="K13" s="1">
        <v>94.625602722167969</v>
      </c>
      <c r="L13" s="1">
        <v>100</v>
      </c>
      <c r="M13" s="1">
        <v>55</v>
      </c>
      <c r="N13" s="1">
        <v>324</v>
      </c>
      <c r="O13" s="1">
        <v>134</v>
      </c>
      <c r="P13" s="1">
        <v>1</v>
      </c>
      <c r="Q13" s="1">
        <v>124.5</v>
      </c>
      <c r="R13" s="1">
        <v>539</v>
      </c>
      <c r="S13" s="1">
        <v>17859</v>
      </c>
      <c r="T13" s="1">
        <v>2</v>
      </c>
      <c r="U13" s="1">
        <v>88.23529052734375</v>
      </c>
      <c r="V13" s="1">
        <v>3</v>
      </c>
      <c r="W13" s="1">
        <v>59</v>
      </c>
      <c r="X13" s="1">
        <v>46</v>
      </c>
      <c r="Y13" s="1">
        <v>530</v>
      </c>
    </row>
    <row r="14" spans="1:25" x14ac:dyDescent="0.2">
      <c r="A14" s="1">
        <v>792</v>
      </c>
      <c r="B14" t="s">
        <v>14</v>
      </c>
      <c r="C14" t="s">
        <v>200</v>
      </c>
      <c r="D14" s="1">
        <v>13</v>
      </c>
      <c r="E14" s="1">
        <v>93.518516540527344</v>
      </c>
      <c r="F14" s="1">
        <v>21</v>
      </c>
      <c r="G14" s="1">
        <v>89.673912048339844</v>
      </c>
      <c r="H14" s="1">
        <v>12</v>
      </c>
      <c r="I14" s="1">
        <v>95.652175903320312</v>
      </c>
      <c r="J14" s="1">
        <v>11</v>
      </c>
      <c r="K14" s="1">
        <v>95.229469299316406</v>
      </c>
      <c r="L14" s="1">
        <v>100</v>
      </c>
      <c r="M14" s="1">
        <v>80</v>
      </c>
      <c r="N14" s="1">
        <v>359</v>
      </c>
      <c r="O14" s="1">
        <v>196</v>
      </c>
      <c r="P14" s="1">
        <v>1</v>
      </c>
      <c r="Q14" s="1">
        <v>75</v>
      </c>
      <c r="R14" s="1">
        <v>279</v>
      </c>
      <c r="S14" s="1">
        <v>32684</v>
      </c>
      <c r="T14" s="1">
        <v>2</v>
      </c>
      <c r="U14" s="1">
        <v>82.352943420410156</v>
      </c>
      <c r="V14" s="1">
        <v>3</v>
      </c>
      <c r="W14" s="1">
        <v>134</v>
      </c>
      <c r="X14" s="1">
        <v>106</v>
      </c>
      <c r="Y14" s="1">
        <v>1146</v>
      </c>
    </row>
    <row r="15" spans="1:25" x14ac:dyDescent="0.2">
      <c r="A15" s="1">
        <v>484</v>
      </c>
      <c r="B15" t="s">
        <v>15</v>
      </c>
      <c r="C15" t="s">
        <v>201</v>
      </c>
      <c r="D15" s="1">
        <v>14</v>
      </c>
      <c r="E15" s="1">
        <v>92.942832946777344</v>
      </c>
      <c r="F15" s="1">
        <v>44</v>
      </c>
      <c r="G15" s="1">
        <v>82.608695983886719</v>
      </c>
      <c r="H15" s="1">
        <v>8</v>
      </c>
      <c r="I15" s="1">
        <v>97.065216064453125</v>
      </c>
      <c r="J15" s="1">
        <v>3</v>
      </c>
      <c r="K15" s="1">
        <v>99.154586791992188</v>
      </c>
      <c r="L15" s="1">
        <v>100</v>
      </c>
      <c r="M15" s="1">
        <v>80</v>
      </c>
      <c r="N15" s="1">
        <v>346</v>
      </c>
      <c r="O15" s="1">
        <v>1559</v>
      </c>
      <c r="P15" s="1">
        <v>1</v>
      </c>
      <c r="Q15" s="1">
        <v>66</v>
      </c>
      <c r="R15" s="1">
        <v>92</v>
      </c>
      <c r="S15" s="1">
        <v>13803</v>
      </c>
      <c r="T15" s="1">
        <v>2</v>
      </c>
      <c r="U15" s="1">
        <v>94.117645263671875</v>
      </c>
      <c r="V15" s="1">
        <v>3</v>
      </c>
      <c r="W15" s="1">
        <v>167</v>
      </c>
      <c r="X15" s="1">
        <v>406</v>
      </c>
      <c r="Y15" s="1">
        <v>2644</v>
      </c>
    </row>
    <row r="16" spans="1:25" x14ac:dyDescent="0.2">
      <c r="A16" s="1">
        <v>36</v>
      </c>
      <c r="B16" t="s">
        <v>16</v>
      </c>
      <c r="C16" t="s">
        <v>202</v>
      </c>
      <c r="D16" s="1">
        <v>15</v>
      </c>
      <c r="E16" s="1">
        <v>92.199073791503906</v>
      </c>
      <c r="F16" s="1">
        <v>14</v>
      </c>
      <c r="G16" s="1">
        <v>92.527175903320312</v>
      </c>
      <c r="H16" s="1">
        <v>17</v>
      </c>
      <c r="I16" s="1">
        <v>93.36956787109375</v>
      </c>
      <c r="J16" s="1">
        <v>26</v>
      </c>
      <c r="K16" s="1">
        <v>90.700485229492188</v>
      </c>
      <c r="L16" s="1">
        <v>88.888885498046875</v>
      </c>
      <c r="M16" s="1">
        <v>85</v>
      </c>
      <c r="N16" s="1">
        <v>368</v>
      </c>
      <c r="O16" s="1">
        <v>277</v>
      </c>
      <c r="P16" s="1">
        <v>1</v>
      </c>
      <c r="Q16" s="1">
        <v>115.5</v>
      </c>
      <c r="R16" s="1">
        <v>376</v>
      </c>
      <c r="S16" s="1">
        <v>36133</v>
      </c>
      <c r="T16" s="1">
        <v>2</v>
      </c>
      <c r="U16" s="1">
        <v>70.588233947753906</v>
      </c>
      <c r="V16" s="1">
        <v>3</v>
      </c>
      <c r="W16" s="1">
        <v>55</v>
      </c>
      <c r="X16" s="1">
        <v>87</v>
      </c>
      <c r="Y16" s="1">
        <v>2001</v>
      </c>
    </row>
    <row r="17" spans="1:25" x14ac:dyDescent="0.2">
      <c r="A17" s="1">
        <v>124</v>
      </c>
      <c r="B17" t="s">
        <v>17</v>
      </c>
      <c r="C17" t="s">
        <v>203</v>
      </c>
      <c r="D17" s="1">
        <v>16</v>
      </c>
      <c r="E17" s="1">
        <v>92.174919128417969</v>
      </c>
      <c r="F17" s="1">
        <v>31</v>
      </c>
      <c r="G17" s="1">
        <v>87.092391967773438</v>
      </c>
      <c r="H17" s="1">
        <v>13</v>
      </c>
      <c r="I17" s="1">
        <v>95.108695983886719</v>
      </c>
      <c r="J17" s="1">
        <v>14</v>
      </c>
      <c r="K17" s="1">
        <v>94.32366943359375</v>
      </c>
      <c r="L17" s="1">
        <v>100</v>
      </c>
      <c r="M17" s="1">
        <v>100</v>
      </c>
      <c r="N17" s="1">
        <v>294</v>
      </c>
      <c r="O17" s="1">
        <v>87</v>
      </c>
      <c r="P17" s="1">
        <v>1</v>
      </c>
      <c r="Q17" s="1">
        <v>113.5</v>
      </c>
      <c r="R17" s="1">
        <v>301</v>
      </c>
      <c r="S17" s="1">
        <v>6963</v>
      </c>
      <c r="T17" s="1">
        <v>2</v>
      </c>
      <c r="U17" s="1">
        <v>88.23529052734375</v>
      </c>
      <c r="V17" s="1">
        <v>3</v>
      </c>
      <c r="W17" s="1">
        <v>71</v>
      </c>
      <c r="X17" s="1">
        <v>34</v>
      </c>
      <c r="Y17" s="1">
        <v>522</v>
      </c>
    </row>
    <row r="18" spans="1:25" x14ac:dyDescent="0.2">
      <c r="A18" s="1">
        <v>76</v>
      </c>
      <c r="B18" t="s">
        <v>18</v>
      </c>
      <c r="C18" t="s">
        <v>204</v>
      </c>
      <c r="D18" s="1">
        <v>17</v>
      </c>
      <c r="E18" s="1">
        <v>91.735107421875</v>
      </c>
      <c r="F18" s="1">
        <v>21</v>
      </c>
      <c r="G18" s="1">
        <v>89.673912048339844</v>
      </c>
      <c r="H18" s="1">
        <v>8</v>
      </c>
      <c r="I18" s="1">
        <v>97.065216064453125</v>
      </c>
      <c r="J18" s="1">
        <v>34</v>
      </c>
      <c r="K18" s="1">
        <v>88.4661865234375</v>
      </c>
      <c r="L18" s="1">
        <v>100</v>
      </c>
      <c r="M18" s="1">
        <v>80</v>
      </c>
      <c r="N18" s="1">
        <v>359</v>
      </c>
      <c r="O18" s="1">
        <v>545</v>
      </c>
      <c r="P18" s="1">
        <v>1</v>
      </c>
      <c r="Q18" s="1">
        <v>84</v>
      </c>
      <c r="R18" s="1">
        <v>310.5</v>
      </c>
      <c r="S18" s="1">
        <v>24366</v>
      </c>
      <c r="T18" s="1">
        <v>2</v>
      </c>
      <c r="U18" s="1">
        <v>58.823528289794922</v>
      </c>
      <c r="V18" s="1">
        <v>3</v>
      </c>
      <c r="W18" s="1">
        <v>129</v>
      </c>
      <c r="X18" s="1">
        <v>171</v>
      </c>
      <c r="Y18" s="1">
        <v>1473</v>
      </c>
    </row>
    <row r="19" spans="1:25" x14ac:dyDescent="0.2">
      <c r="A19" s="1">
        <v>348</v>
      </c>
      <c r="B19" t="s">
        <v>19</v>
      </c>
      <c r="C19" t="s">
        <v>205</v>
      </c>
      <c r="D19" s="1">
        <v>18</v>
      </c>
      <c r="E19" s="1">
        <v>91.693840026855469</v>
      </c>
      <c r="F19" s="1">
        <v>19</v>
      </c>
      <c r="G19" s="1">
        <v>90.625</v>
      </c>
      <c r="H19" s="1">
        <v>20</v>
      </c>
      <c r="I19" s="1">
        <v>90.978263854980469</v>
      </c>
      <c r="J19" s="1">
        <v>16</v>
      </c>
      <c r="K19" s="1">
        <v>93.478263854980469</v>
      </c>
      <c r="L19" s="1">
        <v>100</v>
      </c>
      <c r="M19" s="1">
        <v>10</v>
      </c>
      <c r="N19" s="1">
        <v>227</v>
      </c>
      <c r="O19" s="1">
        <v>108</v>
      </c>
      <c r="P19" s="1">
        <v>1</v>
      </c>
      <c r="Q19" s="1">
        <v>109</v>
      </c>
      <c r="R19" s="1">
        <v>413</v>
      </c>
      <c r="S19" s="1">
        <v>16720</v>
      </c>
      <c r="T19" s="1">
        <v>2</v>
      </c>
      <c r="U19" s="1">
        <v>88.23529052734375</v>
      </c>
      <c r="V19" s="1">
        <v>3</v>
      </c>
      <c r="W19" s="1">
        <v>27</v>
      </c>
      <c r="X19" s="1">
        <v>57</v>
      </c>
      <c r="Y19" s="1">
        <v>438</v>
      </c>
    </row>
    <row r="20" spans="1:25" x14ac:dyDescent="0.2">
      <c r="A20" s="1">
        <v>710</v>
      </c>
      <c r="B20" t="s">
        <v>20</v>
      </c>
      <c r="C20" t="s">
        <v>206</v>
      </c>
      <c r="D20" s="1">
        <v>19</v>
      </c>
      <c r="E20" s="1">
        <v>91.336555480957031</v>
      </c>
      <c r="F20" s="1">
        <v>30</v>
      </c>
      <c r="G20" s="1">
        <v>87.5</v>
      </c>
      <c r="H20" s="1">
        <v>11</v>
      </c>
      <c r="I20" s="1">
        <v>95.86956787109375</v>
      </c>
      <c r="J20" s="1">
        <v>27</v>
      </c>
      <c r="K20" s="1">
        <v>90.640098571777344</v>
      </c>
      <c r="L20" s="1">
        <v>100</v>
      </c>
      <c r="M20" s="1">
        <v>90</v>
      </c>
      <c r="N20" s="1">
        <v>336</v>
      </c>
      <c r="O20" s="1">
        <v>219</v>
      </c>
      <c r="P20" s="1">
        <v>1</v>
      </c>
      <c r="Q20" s="1">
        <v>104.5</v>
      </c>
      <c r="R20" s="1">
        <v>349</v>
      </c>
      <c r="S20" s="1">
        <v>8124</v>
      </c>
      <c r="T20" s="1">
        <v>2</v>
      </c>
      <c r="U20" s="1">
        <v>82.352943420410156</v>
      </c>
      <c r="V20" s="1">
        <v>3</v>
      </c>
      <c r="W20" s="1">
        <v>19</v>
      </c>
      <c r="X20" s="1">
        <v>36</v>
      </c>
      <c r="Y20" s="1">
        <v>475</v>
      </c>
    </row>
    <row r="21" spans="1:25" x14ac:dyDescent="0.2">
      <c r="A21" s="1">
        <v>528</v>
      </c>
      <c r="B21" t="s">
        <v>21</v>
      </c>
      <c r="C21" t="s">
        <v>207</v>
      </c>
      <c r="D21" s="1">
        <v>20</v>
      </c>
      <c r="E21" s="1">
        <v>91.330513000488281</v>
      </c>
      <c r="F21" s="1">
        <v>16</v>
      </c>
      <c r="G21" s="1">
        <v>92.11956787109375</v>
      </c>
      <c r="H21" s="1">
        <v>22</v>
      </c>
      <c r="I21" s="1">
        <v>89.239128112792969</v>
      </c>
      <c r="J21" s="1">
        <v>18</v>
      </c>
      <c r="K21" s="1">
        <v>92.632850646972656</v>
      </c>
      <c r="L21" s="1">
        <v>88.888885498046875</v>
      </c>
      <c r="M21" s="1">
        <v>75</v>
      </c>
      <c r="N21" s="1">
        <v>334</v>
      </c>
      <c r="O21" s="1">
        <v>59</v>
      </c>
      <c r="P21" s="1">
        <v>1</v>
      </c>
      <c r="Q21" s="1">
        <v>150</v>
      </c>
      <c r="R21" s="1">
        <v>562.5</v>
      </c>
      <c r="S21" s="1">
        <v>12420</v>
      </c>
      <c r="T21" s="1">
        <v>2</v>
      </c>
      <c r="U21" s="1">
        <v>82.352943420410156</v>
      </c>
      <c r="V21" s="1">
        <v>3</v>
      </c>
      <c r="W21" s="1">
        <v>70</v>
      </c>
      <c r="X21" s="1">
        <v>58</v>
      </c>
      <c r="Y21" s="1">
        <v>262</v>
      </c>
    </row>
    <row r="22" spans="1:25" x14ac:dyDescent="0.2">
      <c r="A22" s="1">
        <v>756</v>
      </c>
      <c r="B22" t="s">
        <v>22</v>
      </c>
      <c r="C22" t="s">
        <v>208</v>
      </c>
      <c r="D22" s="1">
        <v>21</v>
      </c>
      <c r="E22" s="1">
        <v>90.731681823730469</v>
      </c>
      <c r="F22" s="1">
        <v>17</v>
      </c>
      <c r="G22" s="1">
        <v>91.168479919433594</v>
      </c>
      <c r="H22" s="1">
        <v>15</v>
      </c>
      <c r="I22" s="1">
        <v>94.13043212890625</v>
      </c>
      <c r="J22" s="1">
        <v>39</v>
      </c>
      <c r="K22" s="1">
        <v>86.896133422851562</v>
      </c>
      <c r="L22" s="1">
        <v>100</v>
      </c>
      <c r="M22" s="1">
        <v>80</v>
      </c>
      <c r="N22" s="1">
        <v>327</v>
      </c>
      <c r="O22" s="1">
        <v>99</v>
      </c>
      <c r="P22" s="1">
        <v>1</v>
      </c>
      <c r="Q22" s="1">
        <v>164.5</v>
      </c>
      <c r="R22" s="1">
        <v>524.5</v>
      </c>
      <c r="S22" s="1">
        <v>7458</v>
      </c>
      <c r="T22" s="1">
        <v>2</v>
      </c>
      <c r="U22" s="1">
        <v>70.588233947753906</v>
      </c>
      <c r="V22" s="1">
        <v>3</v>
      </c>
      <c r="W22" s="1">
        <v>34</v>
      </c>
      <c r="X22" s="1">
        <v>19</v>
      </c>
      <c r="Y22" s="1">
        <v>385</v>
      </c>
    </row>
    <row r="23" spans="1:25" x14ac:dyDescent="0.2">
      <c r="A23" s="1">
        <v>752</v>
      </c>
      <c r="B23" t="s">
        <v>23</v>
      </c>
      <c r="C23" t="s">
        <v>209</v>
      </c>
      <c r="D23" s="1">
        <v>22</v>
      </c>
      <c r="E23" s="1">
        <v>90.542472839355469</v>
      </c>
      <c r="F23" s="1">
        <v>11</v>
      </c>
      <c r="G23" s="1">
        <v>93.342391967773438</v>
      </c>
      <c r="H23" s="1">
        <v>19</v>
      </c>
      <c r="I23" s="1">
        <v>91.086959838867188</v>
      </c>
      <c r="J23" s="1">
        <v>38</v>
      </c>
      <c r="K23" s="1">
        <v>87.198066711425781</v>
      </c>
      <c r="L23" s="1">
        <v>100</v>
      </c>
      <c r="M23" s="1">
        <v>50</v>
      </c>
      <c r="N23" s="1">
        <v>209</v>
      </c>
      <c r="O23" s="1">
        <v>67</v>
      </c>
      <c r="P23" s="1">
        <v>1</v>
      </c>
      <c r="Q23" s="1">
        <v>167.5</v>
      </c>
      <c r="R23" s="1">
        <v>530.5</v>
      </c>
      <c r="S23" s="1">
        <v>14632</v>
      </c>
      <c r="T23" s="1">
        <v>2</v>
      </c>
      <c r="U23" s="1">
        <v>76.470588684082031</v>
      </c>
      <c r="V23" s="1">
        <v>3</v>
      </c>
      <c r="W23" s="1">
        <v>21</v>
      </c>
      <c r="X23" s="1">
        <v>16</v>
      </c>
      <c r="Y23" s="1">
        <v>261</v>
      </c>
    </row>
    <row r="24" spans="1:25" x14ac:dyDescent="0.2">
      <c r="A24" s="1">
        <v>360</v>
      </c>
      <c r="B24" t="s">
        <v>24</v>
      </c>
      <c r="C24" t="s">
        <v>210</v>
      </c>
      <c r="D24" s="1">
        <v>23</v>
      </c>
      <c r="E24" s="1">
        <v>90.388481140136719</v>
      </c>
      <c r="F24" s="1">
        <v>38</v>
      </c>
      <c r="G24" s="1">
        <v>85.597824096679688</v>
      </c>
      <c r="H24" s="1">
        <v>32</v>
      </c>
      <c r="I24" s="1">
        <v>86.956520080566406</v>
      </c>
      <c r="J24" s="1">
        <v>4</v>
      </c>
      <c r="K24" s="1">
        <v>98.611106872558594</v>
      </c>
      <c r="L24" s="1">
        <v>88.888885498046875</v>
      </c>
      <c r="M24" s="1">
        <v>0</v>
      </c>
      <c r="N24" s="1">
        <v>106</v>
      </c>
      <c r="O24" s="1">
        <v>361</v>
      </c>
      <c r="P24" s="1">
        <v>1</v>
      </c>
      <c r="Q24" s="1">
        <v>47.5</v>
      </c>
      <c r="R24" s="1">
        <v>194</v>
      </c>
      <c r="S24" s="1">
        <v>22794</v>
      </c>
      <c r="T24" s="1">
        <v>2</v>
      </c>
      <c r="U24" s="1">
        <v>94.117645263671875</v>
      </c>
      <c r="V24" s="1">
        <v>3</v>
      </c>
      <c r="W24" s="1">
        <v>141</v>
      </c>
      <c r="X24" s="1">
        <v>209</v>
      </c>
      <c r="Y24" s="1">
        <v>1515</v>
      </c>
    </row>
    <row r="25" spans="1:25" x14ac:dyDescent="0.2">
      <c r="A25" s="1">
        <v>458</v>
      </c>
      <c r="B25" t="s">
        <v>25</v>
      </c>
      <c r="C25" t="s">
        <v>211</v>
      </c>
      <c r="D25" s="1">
        <v>24</v>
      </c>
      <c r="E25" s="1">
        <v>89.879226684570312</v>
      </c>
      <c r="F25" s="1">
        <v>28</v>
      </c>
      <c r="G25" s="1">
        <v>88.043479919433594</v>
      </c>
      <c r="H25" s="1">
        <v>25</v>
      </c>
      <c r="I25" s="1">
        <v>89.021736145019531</v>
      </c>
      <c r="J25" s="1">
        <v>19</v>
      </c>
      <c r="K25" s="1">
        <v>92.572463989257812</v>
      </c>
      <c r="L25" s="1">
        <v>100</v>
      </c>
      <c r="M25" s="1">
        <v>0</v>
      </c>
      <c r="N25" s="1">
        <v>115</v>
      </c>
      <c r="O25" s="1">
        <v>122</v>
      </c>
      <c r="P25" s="1">
        <v>1</v>
      </c>
      <c r="Q25" s="1">
        <v>69.5</v>
      </c>
      <c r="R25" s="1">
        <v>246.5</v>
      </c>
      <c r="S25" s="1">
        <v>23225</v>
      </c>
      <c r="T25" s="1">
        <v>2</v>
      </c>
      <c r="U25" s="1">
        <v>82.352943420410156</v>
      </c>
      <c r="V25" s="1">
        <v>3</v>
      </c>
      <c r="W25" s="1">
        <v>34</v>
      </c>
      <c r="X25" s="1">
        <v>51</v>
      </c>
      <c r="Y25" s="1">
        <v>707</v>
      </c>
    </row>
    <row r="26" spans="1:25" x14ac:dyDescent="0.2">
      <c r="A26" s="1">
        <v>642</v>
      </c>
      <c r="B26" t="s">
        <v>26</v>
      </c>
      <c r="C26" t="s">
        <v>212</v>
      </c>
      <c r="D26" s="1">
        <v>25</v>
      </c>
      <c r="E26" s="1">
        <v>89.336753845214844</v>
      </c>
      <c r="F26" s="1">
        <v>12</v>
      </c>
      <c r="G26" s="1">
        <v>93.070648193359375</v>
      </c>
      <c r="H26" s="1">
        <v>32</v>
      </c>
      <c r="I26" s="1">
        <v>86.956520080566406</v>
      </c>
      <c r="J26" s="1">
        <v>36</v>
      </c>
      <c r="K26" s="1">
        <v>87.98309326171875</v>
      </c>
      <c r="L26" s="1">
        <v>100</v>
      </c>
      <c r="M26" s="1">
        <v>10</v>
      </c>
      <c r="N26" s="1">
        <v>151</v>
      </c>
      <c r="O26" s="1">
        <v>34</v>
      </c>
      <c r="P26" s="1">
        <v>1</v>
      </c>
      <c r="Q26" s="1">
        <v>101.5</v>
      </c>
      <c r="R26" s="1">
        <v>609</v>
      </c>
      <c r="S26" s="1">
        <v>24623</v>
      </c>
      <c r="T26" s="1">
        <v>2</v>
      </c>
      <c r="U26" s="1">
        <v>76.470588684082031</v>
      </c>
      <c r="V26" s="1">
        <v>3</v>
      </c>
      <c r="W26" s="1">
        <v>18</v>
      </c>
      <c r="X26" s="1">
        <v>26</v>
      </c>
      <c r="Y26" s="1">
        <v>358</v>
      </c>
    </row>
    <row r="27" spans="1:25" x14ac:dyDescent="0.2">
      <c r="A27" s="1">
        <v>818</v>
      </c>
      <c r="B27" t="s">
        <v>27</v>
      </c>
      <c r="C27" t="s">
        <v>213</v>
      </c>
      <c r="D27" s="1">
        <v>26</v>
      </c>
      <c r="E27" s="1">
        <v>89.236106872558594</v>
      </c>
      <c r="F27" s="1">
        <v>40</v>
      </c>
      <c r="G27" s="1">
        <v>84.375</v>
      </c>
      <c r="H27" s="1">
        <v>24</v>
      </c>
      <c r="I27" s="1">
        <v>89.13043212890625</v>
      </c>
      <c r="J27" s="1">
        <v>15</v>
      </c>
      <c r="K27" s="1">
        <v>94.202896118164062</v>
      </c>
      <c r="L27" s="1">
        <v>100</v>
      </c>
      <c r="M27" s="1">
        <v>35</v>
      </c>
      <c r="N27" s="1">
        <v>97</v>
      </c>
      <c r="O27" s="1">
        <v>77</v>
      </c>
      <c r="P27" s="1">
        <v>1</v>
      </c>
      <c r="Q27" s="1">
        <v>61.5</v>
      </c>
      <c r="R27" s="1">
        <v>199</v>
      </c>
      <c r="S27" s="1">
        <v>9582</v>
      </c>
      <c r="T27" s="1">
        <v>2</v>
      </c>
      <c r="U27" s="1">
        <v>94.117645263671875</v>
      </c>
      <c r="V27" s="1">
        <v>3</v>
      </c>
      <c r="W27" s="1">
        <v>17</v>
      </c>
      <c r="X27" s="1">
        <v>104</v>
      </c>
      <c r="Y27" s="1">
        <v>504</v>
      </c>
    </row>
    <row r="28" spans="1:25" x14ac:dyDescent="0.2">
      <c r="A28" s="1">
        <v>703</v>
      </c>
      <c r="B28" t="s">
        <v>28</v>
      </c>
      <c r="C28" t="s">
        <v>214</v>
      </c>
      <c r="D28" s="1">
        <v>27</v>
      </c>
      <c r="E28" s="1">
        <v>88.482284545898438</v>
      </c>
      <c r="F28" s="1">
        <v>36</v>
      </c>
      <c r="G28" s="1">
        <v>86.413040161132812</v>
      </c>
      <c r="H28" s="1">
        <v>29</v>
      </c>
      <c r="I28" s="1">
        <v>88.152175903320312</v>
      </c>
      <c r="J28" s="1">
        <v>24</v>
      </c>
      <c r="K28" s="1">
        <v>90.881645202636719</v>
      </c>
      <c r="L28" s="1">
        <v>88.888885498046875</v>
      </c>
      <c r="M28" s="1">
        <v>60</v>
      </c>
      <c r="N28" s="1">
        <v>217</v>
      </c>
      <c r="O28" s="1">
        <v>62</v>
      </c>
      <c r="P28" s="1">
        <v>1</v>
      </c>
      <c r="Q28" s="1">
        <v>54.5</v>
      </c>
      <c r="R28" s="1">
        <v>417</v>
      </c>
      <c r="S28" s="1">
        <v>8839</v>
      </c>
      <c r="T28" s="1">
        <v>2</v>
      </c>
      <c r="U28" s="1">
        <v>82.352943420410156</v>
      </c>
      <c r="V28" s="1">
        <v>3</v>
      </c>
      <c r="W28" s="1">
        <v>37</v>
      </c>
      <c r="X28" s="1">
        <v>42</v>
      </c>
      <c r="Y28" s="1">
        <v>218</v>
      </c>
    </row>
    <row r="29" spans="1:25" x14ac:dyDescent="0.2">
      <c r="A29" s="1">
        <v>804</v>
      </c>
      <c r="B29" t="s">
        <v>29</v>
      </c>
      <c r="C29" t="s">
        <v>215</v>
      </c>
      <c r="D29" s="1">
        <v>28</v>
      </c>
      <c r="E29" s="1">
        <v>88.117958068847656</v>
      </c>
      <c r="F29" s="1">
        <v>39</v>
      </c>
      <c r="G29" s="1">
        <v>85.054351806640625</v>
      </c>
      <c r="H29" s="1">
        <v>25</v>
      </c>
      <c r="I29" s="1">
        <v>89.021736145019531</v>
      </c>
      <c r="J29" s="1">
        <v>29</v>
      </c>
      <c r="K29" s="1">
        <v>90.277778625488281</v>
      </c>
      <c r="L29" s="1">
        <v>100</v>
      </c>
      <c r="M29" s="1">
        <v>55</v>
      </c>
      <c r="N29" s="1">
        <v>152</v>
      </c>
      <c r="O29" s="1">
        <v>37</v>
      </c>
      <c r="P29" s="1">
        <v>1</v>
      </c>
      <c r="Q29" s="1">
        <v>89.5</v>
      </c>
      <c r="R29" s="1">
        <v>245.5</v>
      </c>
      <c r="S29" s="1">
        <v>6066</v>
      </c>
      <c r="T29" s="1">
        <v>2</v>
      </c>
      <c r="U29" s="1">
        <v>70.588233947753906</v>
      </c>
      <c r="V29" s="1">
        <v>3</v>
      </c>
      <c r="W29" s="1">
        <v>123</v>
      </c>
      <c r="X29" s="1">
        <v>65</v>
      </c>
      <c r="Y29" s="1">
        <v>722</v>
      </c>
    </row>
    <row r="30" spans="1:25" x14ac:dyDescent="0.2">
      <c r="A30" s="1">
        <v>764</v>
      </c>
      <c r="B30" t="s">
        <v>30</v>
      </c>
      <c r="C30" t="s">
        <v>216</v>
      </c>
      <c r="D30" s="1">
        <v>29</v>
      </c>
      <c r="E30" s="1">
        <v>87.910629272460938</v>
      </c>
      <c r="F30" s="1">
        <v>36</v>
      </c>
      <c r="G30" s="1">
        <v>86.413040161132812</v>
      </c>
      <c r="H30" s="1">
        <v>21</v>
      </c>
      <c r="I30" s="1">
        <v>90</v>
      </c>
      <c r="J30" s="1">
        <v>37</v>
      </c>
      <c r="K30" s="1">
        <v>87.318840026855469</v>
      </c>
      <c r="L30" s="1">
        <v>88.888885498046875</v>
      </c>
      <c r="M30" s="1">
        <v>15</v>
      </c>
      <c r="N30" s="1">
        <v>261</v>
      </c>
      <c r="O30" s="1">
        <v>308</v>
      </c>
      <c r="P30" s="1">
        <v>1</v>
      </c>
      <c r="Q30" s="1">
        <v>59</v>
      </c>
      <c r="R30" s="1">
        <v>242</v>
      </c>
      <c r="S30" s="1">
        <v>19723</v>
      </c>
      <c r="T30" s="1">
        <v>2</v>
      </c>
      <c r="U30" s="1">
        <v>70.588233947753906</v>
      </c>
      <c r="V30" s="1">
        <v>3</v>
      </c>
      <c r="W30" s="1">
        <v>21</v>
      </c>
      <c r="X30" s="1">
        <v>31</v>
      </c>
      <c r="Y30" s="1">
        <v>1120</v>
      </c>
    </row>
    <row r="31" spans="1:25" x14ac:dyDescent="0.2">
      <c r="A31" s="1">
        <v>246</v>
      </c>
      <c r="B31" t="s">
        <v>31</v>
      </c>
      <c r="C31" t="s">
        <v>217</v>
      </c>
      <c r="D31" s="1">
        <v>30</v>
      </c>
      <c r="E31" s="1">
        <v>87.775764465332031</v>
      </c>
      <c r="F31" s="1">
        <v>24</v>
      </c>
      <c r="G31" s="1">
        <v>88.858695983886719</v>
      </c>
      <c r="H31" s="1">
        <v>25</v>
      </c>
      <c r="I31" s="1">
        <v>89.021736145019531</v>
      </c>
      <c r="J31" s="1">
        <v>43</v>
      </c>
      <c r="K31" s="1">
        <v>85.446861267089844</v>
      </c>
      <c r="L31" s="1">
        <v>100</v>
      </c>
      <c r="M31" s="1">
        <v>40</v>
      </c>
      <c r="N31" s="1">
        <v>232</v>
      </c>
      <c r="O31" s="1">
        <v>30</v>
      </c>
      <c r="P31" s="1">
        <v>1</v>
      </c>
      <c r="Q31" s="1">
        <v>161</v>
      </c>
      <c r="R31" s="1">
        <v>492.5</v>
      </c>
      <c r="S31" s="1">
        <v>4352</v>
      </c>
      <c r="T31" s="1">
        <v>2</v>
      </c>
      <c r="U31" s="1">
        <v>76.470588684082031</v>
      </c>
      <c r="V31" s="1">
        <v>3</v>
      </c>
      <c r="W31" s="1">
        <v>16</v>
      </c>
      <c r="X31" s="1">
        <v>11</v>
      </c>
      <c r="Y31" s="1">
        <v>192</v>
      </c>
    </row>
    <row r="32" spans="1:25" x14ac:dyDescent="0.2">
      <c r="A32" s="1">
        <v>702</v>
      </c>
      <c r="B32" t="s">
        <v>32</v>
      </c>
      <c r="C32" t="s">
        <v>218</v>
      </c>
      <c r="D32" s="1">
        <v>31</v>
      </c>
      <c r="E32" s="1">
        <v>87.275566101074219</v>
      </c>
      <c r="F32" s="1">
        <v>45</v>
      </c>
      <c r="G32" s="1">
        <v>82.201087951660156</v>
      </c>
      <c r="H32" s="1">
        <v>28</v>
      </c>
      <c r="I32" s="1">
        <v>88.804344177246094</v>
      </c>
      <c r="J32" s="1">
        <v>25</v>
      </c>
      <c r="K32" s="1">
        <v>90.821258544921875</v>
      </c>
      <c r="L32" s="1">
        <v>77.777778625488281</v>
      </c>
      <c r="M32" s="1">
        <v>65</v>
      </c>
      <c r="N32" s="1">
        <v>229</v>
      </c>
      <c r="O32" s="1">
        <v>117</v>
      </c>
      <c r="P32" s="1">
        <v>1</v>
      </c>
      <c r="Q32" s="1">
        <v>50.5</v>
      </c>
      <c r="R32" s="1">
        <v>92</v>
      </c>
      <c r="S32" s="1">
        <v>15034</v>
      </c>
      <c r="T32" s="1">
        <v>2</v>
      </c>
      <c r="U32" s="1">
        <v>82.352943420410156</v>
      </c>
      <c r="V32" s="1">
        <v>3</v>
      </c>
      <c r="W32" s="1">
        <v>26</v>
      </c>
      <c r="X32" s="1">
        <v>34</v>
      </c>
      <c r="Y32" s="1">
        <v>339</v>
      </c>
    </row>
    <row r="33" spans="1:25" x14ac:dyDescent="0.2">
      <c r="A33" s="1">
        <v>100</v>
      </c>
      <c r="B33" t="s">
        <v>33</v>
      </c>
      <c r="C33" t="s">
        <v>219</v>
      </c>
      <c r="D33" s="1">
        <v>32</v>
      </c>
      <c r="E33" s="1">
        <v>87.128623962402344</v>
      </c>
      <c r="F33" s="1">
        <v>27</v>
      </c>
      <c r="G33" s="1">
        <v>88.451087951660156</v>
      </c>
      <c r="H33" s="1">
        <v>39</v>
      </c>
      <c r="I33" s="1">
        <v>84.891304016113281</v>
      </c>
      <c r="J33" s="1">
        <v>35</v>
      </c>
      <c r="K33" s="1">
        <v>88.043479919433594</v>
      </c>
      <c r="L33" s="1">
        <v>100</v>
      </c>
      <c r="M33" s="1">
        <v>10</v>
      </c>
      <c r="N33" s="1">
        <v>92</v>
      </c>
      <c r="O33" s="1">
        <v>25</v>
      </c>
      <c r="P33" s="1">
        <v>1</v>
      </c>
      <c r="Q33" s="1">
        <v>73</v>
      </c>
      <c r="R33" s="1">
        <v>319</v>
      </c>
      <c r="S33" s="1">
        <v>15599</v>
      </c>
      <c r="T33" s="1">
        <v>2</v>
      </c>
      <c r="U33" s="1">
        <v>76.470588684082031</v>
      </c>
      <c r="V33" s="1">
        <v>3</v>
      </c>
      <c r="W33" s="1">
        <v>23</v>
      </c>
      <c r="X33" s="1">
        <v>26</v>
      </c>
      <c r="Y33" s="1">
        <v>284</v>
      </c>
    </row>
    <row r="34" spans="1:25" x14ac:dyDescent="0.2">
      <c r="A34" s="1">
        <v>56</v>
      </c>
      <c r="B34" t="s">
        <v>34</v>
      </c>
      <c r="C34" t="s">
        <v>220</v>
      </c>
      <c r="D34" s="1">
        <v>33</v>
      </c>
      <c r="E34" s="1">
        <v>86.946456909179688</v>
      </c>
      <c r="F34" s="1">
        <v>23</v>
      </c>
      <c r="G34" s="1">
        <v>89.402175903320312</v>
      </c>
      <c r="H34" s="1">
        <v>45</v>
      </c>
      <c r="I34" s="1">
        <v>81.521736145019531</v>
      </c>
      <c r="J34" s="1">
        <v>31</v>
      </c>
      <c r="K34" s="1">
        <v>89.915458679199219</v>
      </c>
      <c r="L34" s="1">
        <v>66.666664123535156</v>
      </c>
      <c r="M34" s="1">
        <v>10</v>
      </c>
      <c r="N34" s="1">
        <v>76</v>
      </c>
      <c r="O34" s="1">
        <v>43</v>
      </c>
      <c r="P34" s="1">
        <v>1</v>
      </c>
      <c r="Q34" s="1">
        <v>160.5</v>
      </c>
      <c r="R34" s="1">
        <v>484.5</v>
      </c>
      <c r="S34" s="1">
        <v>5680</v>
      </c>
      <c r="T34" s="1">
        <v>2</v>
      </c>
      <c r="U34" s="1">
        <v>82.352943420410156</v>
      </c>
      <c r="V34" s="1">
        <v>3</v>
      </c>
      <c r="W34" s="1">
        <v>34</v>
      </c>
      <c r="X34" s="1">
        <v>17</v>
      </c>
      <c r="Y34" s="1">
        <v>241</v>
      </c>
    </row>
    <row r="35" spans="1:25" x14ac:dyDescent="0.2">
      <c r="A35" s="1">
        <v>682</v>
      </c>
      <c r="B35" t="s">
        <v>35</v>
      </c>
      <c r="C35" t="s">
        <v>221</v>
      </c>
      <c r="D35" s="1">
        <v>34</v>
      </c>
      <c r="E35" s="1">
        <v>86.345611572265625</v>
      </c>
      <c r="F35" s="1">
        <v>34</v>
      </c>
      <c r="G35" s="1">
        <v>86.548912048339844</v>
      </c>
      <c r="H35" s="1">
        <v>44</v>
      </c>
      <c r="I35" s="1">
        <v>81.847824096679688</v>
      </c>
      <c r="J35" s="1">
        <v>27</v>
      </c>
      <c r="K35" s="1">
        <v>90.640098571777344</v>
      </c>
      <c r="L35" s="1">
        <v>55.555557250976562</v>
      </c>
      <c r="M35" s="1">
        <v>0</v>
      </c>
      <c r="N35" s="1">
        <v>97</v>
      </c>
      <c r="O35" s="1">
        <v>83</v>
      </c>
      <c r="P35" s="1">
        <v>1</v>
      </c>
      <c r="Q35" s="1">
        <v>40.5</v>
      </c>
      <c r="R35" s="1">
        <v>298.5</v>
      </c>
      <c r="S35" s="1">
        <v>20163</v>
      </c>
      <c r="T35" s="1">
        <v>2</v>
      </c>
      <c r="U35" s="1">
        <v>76.470588684082031</v>
      </c>
      <c r="V35" s="1">
        <v>3</v>
      </c>
      <c r="W35" s="1">
        <v>48</v>
      </c>
      <c r="X35" s="1">
        <v>69</v>
      </c>
      <c r="Y35" s="1">
        <v>335</v>
      </c>
    </row>
    <row r="36" spans="1:25" x14ac:dyDescent="0.2">
      <c r="A36" s="1">
        <v>40</v>
      </c>
      <c r="B36" t="s">
        <v>36</v>
      </c>
      <c r="C36" t="s">
        <v>222</v>
      </c>
      <c r="D36" s="1">
        <v>35</v>
      </c>
      <c r="E36" s="1">
        <v>86.29327392578125</v>
      </c>
      <c r="F36" s="1">
        <v>18</v>
      </c>
      <c r="G36" s="1">
        <v>90.896736145019531</v>
      </c>
      <c r="H36" s="1">
        <v>22</v>
      </c>
      <c r="I36" s="1">
        <v>89.239128112792969</v>
      </c>
      <c r="J36" s="1">
        <v>58</v>
      </c>
      <c r="K36" s="1">
        <v>78.743965148925781</v>
      </c>
      <c r="L36" s="1">
        <v>100</v>
      </c>
      <c r="M36" s="1">
        <v>45</v>
      </c>
      <c r="N36" s="1">
        <v>204</v>
      </c>
      <c r="O36" s="1">
        <v>38</v>
      </c>
      <c r="P36" s="1">
        <v>1</v>
      </c>
      <c r="Q36" s="1">
        <v>153.5</v>
      </c>
      <c r="R36" s="1">
        <v>482</v>
      </c>
      <c r="S36" s="1">
        <v>9608</v>
      </c>
      <c r="T36" s="1">
        <v>2</v>
      </c>
      <c r="U36" s="1">
        <v>35.294116973876953</v>
      </c>
      <c r="V36" s="1">
        <v>3</v>
      </c>
      <c r="W36" s="1">
        <v>53</v>
      </c>
      <c r="X36" s="1">
        <v>9</v>
      </c>
      <c r="Y36" s="1">
        <v>204</v>
      </c>
    </row>
    <row r="37" spans="1:25" x14ac:dyDescent="0.2">
      <c r="A37" s="1">
        <v>688</v>
      </c>
      <c r="B37" t="s">
        <v>37</v>
      </c>
      <c r="C37" t="s">
        <v>223</v>
      </c>
      <c r="D37" s="1">
        <v>36</v>
      </c>
      <c r="E37" s="1">
        <v>86.165458679199219</v>
      </c>
      <c r="F37" s="1">
        <v>29</v>
      </c>
      <c r="G37" s="1">
        <v>87.771743774414062</v>
      </c>
      <c r="H37" s="1">
        <v>36</v>
      </c>
      <c r="I37" s="1">
        <v>86.304344177246094</v>
      </c>
      <c r="J37" s="1">
        <v>46</v>
      </c>
      <c r="K37" s="1">
        <v>84.4202880859375</v>
      </c>
      <c r="L37" s="1">
        <v>100</v>
      </c>
      <c r="M37" s="1">
        <v>0</v>
      </c>
      <c r="N37" s="1">
        <v>66</v>
      </c>
      <c r="O37" s="1">
        <v>71</v>
      </c>
      <c r="P37" s="1">
        <v>1</v>
      </c>
      <c r="Q37" s="1">
        <v>80.5</v>
      </c>
      <c r="R37" s="1">
        <v>404</v>
      </c>
      <c r="S37" s="1">
        <v>8840</v>
      </c>
      <c r="T37" s="1">
        <v>2</v>
      </c>
      <c r="U37" s="1">
        <v>64.705879211425781</v>
      </c>
      <c r="V37" s="1">
        <v>3</v>
      </c>
      <c r="W37" s="1">
        <v>26</v>
      </c>
      <c r="X37" s="1">
        <v>18</v>
      </c>
      <c r="Y37" s="1">
        <v>359</v>
      </c>
    </row>
    <row r="38" spans="1:25" x14ac:dyDescent="0.2">
      <c r="A38" s="1">
        <v>170</v>
      </c>
      <c r="B38" t="s">
        <v>38</v>
      </c>
      <c r="C38" t="s">
        <v>224</v>
      </c>
      <c r="D38" s="1">
        <v>37</v>
      </c>
      <c r="E38" s="1">
        <v>86.012481689453125</v>
      </c>
      <c r="F38" s="1">
        <v>48</v>
      </c>
      <c r="G38" s="1">
        <v>80.706520080566406</v>
      </c>
      <c r="H38" s="1">
        <v>38</v>
      </c>
      <c r="I38" s="1">
        <v>85</v>
      </c>
      <c r="J38" s="1">
        <v>20</v>
      </c>
      <c r="K38" s="1">
        <v>92.330917358398438</v>
      </c>
      <c r="L38" s="1">
        <v>66.666664123535156</v>
      </c>
      <c r="M38" s="1">
        <v>5</v>
      </c>
      <c r="N38" s="1">
        <v>89</v>
      </c>
      <c r="O38" s="1">
        <v>241</v>
      </c>
      <c r="P38" s="1">
        <v>1</v>
      </c>
      <c r="Q38" s="1">
        <v>10.5</v>
      </c>
      <c r="R38" s="1">
        <v>123</v>
      </c>
      <c r="S38" s="1">
        <v>12225</v>
      </c>
      <c r="T38" s="1">
        <v>2</v>
      </c>
      <c r="U38" s="1">
        <v>88.23529052734375</v>
      </c>
      <c r="V38" s="1">
        <v>3</v>
      </c>
      <c r="W38" s="1">
        <v>52</v>
      </c>
      <c r="X38" s="1">
        <v>25</v>
      </c>
      <c r="Y38" s="1">
        <v>301</v>
      </c>
    </row>
    <row r="39" spans="1:25" x14ac:dyDescent="0.2">
      <c r="A39" s="1">
        <v>620</v>
      </c>
      <c r="B39" t="s">
        <v>39</v>
      </c>
      <c r="C39" t="s">
        <v>225</v>
      </c>
      <c r="D39" s="1">
        <v>38</v>
      </c>
      <c r="E39" s="1">
        <v>85.893722534179688</v>
      </c>
      <c r="F39" s="1">
        <v>26</v>
      </c>
      <c r="G39" s="1">
        <v>88.586959838867188</v>
      </c>
      <c r="H39" s="1">
        <v>36</v>
      </c>
      <c r="I39" s="1">
        <v>86.304344177246094</v>
      </c>
      <c r="J39" s="1">
        <v>50</v>
      </c>
      <c r="K39" s="1">
        <v>82.78985595703125</v>
      </c>
      <c r="L39" s="1">
        <v>88.888885498046875</v>
      </c>
      <c r="M39" s="1">
        <v>40</v>
      </c>
      <c r="N39" s="1">
        <v>144</v>
      </c>
      <c r="O39" s="1">
        <v>60</v>
      </c>
      <c r="P39" s="1">
        <v>1</v>
      </c>
      <c r="Q39" s="1">
        <v>105.5</v>
      </c>
      <c r="R39" s="1">
        <v>378.5</v>
      </c>
      <c r="S39" s="1">
        <v>9457</v>
      </c>
      <c r="T39" s="1">
        <v>2</v>
      </c>
      <c r="U39" s="1">
        <v>58.823528289794922</v>
      </c>
      <c r="V39" s="1">
        <v>3</v>
      </c>
      <c r="W39" s="1">
        <v>51</v>
      </c>
      <c r="X39" s="1">
        <v>9</v>
      </c>
      <c r="Y39" s="1">
        <v>312</v>
      </c>
    </row>
    <row r="40" spans="1:25" x14ac:dyDescent="0.2">
      <c r="A40" s="1">
        <v>578</v>
      </c>
      <c r="B40" t="s">
        <v>40</v>
      </c>
      <c r="C40" t="s">
        <v>226</v>
      </c>
      <c r="D40" s="1">
        <v>39</v>
      </c>
      <c r="E40" s="1">
        <v>85.134864807128906</v>
      </c>
      <c r="F40" s="1">
        <v>33</v>
      </c>
      <c r="G40" s="1">
        <v>86.684783935546875</v>
      </c>
      <c r="H40" s="1">
        <v>49</v>
      </c>
      <c r="I40" s="1">
        <v>79.891304016113281</v>
      </c>
      <c r="J40" s="1">
        <v>33</v>
      </c>
      <c r="K40" s="1">
        <v>88.828506469726562</v>
      </c>
      <c r="L40" s="1">
        <v>66.666664123535156</v>
      </c>
      <c r="M40" s="1">
        <v>30</v>
      </c>
      <c r="N40" s="1">
        <v>79</v>
      </c>
      <c r="O40" s="1">
        <v>18</v>
      </c>
      <c r="P40" s="1">
        <v>1</v>
      </c>
      <c r="Q40" s="1">
        <v>136.5</v>
      </c>
      <c r="R40" s="1">
        <v>311</v>
      </c>
      <c r="S40" s="1">
        <v>5321</v>
      </c>
      <c r="T40" s="1">
        <v>2</v>
      </c>
      <c r="U40" s="1">
        <v>88.23529052734375</v>
      </c>
      <c r="V40" s="1">
        <v>3</v>
      </c>
      <c r="W40" s="1">
        <v>21</v>
      </c>
      <c r="X40" s="1">
        <v>11</v>
      </c>
      <c r="Y40" s="1">
        <v>97</v>
      </c>
    </row>
    <row r="41" spans="1:25" x14ac:dyDescent="0.2">
      <c r="A41" s="1">
        <v>208</v>
      </c>
      <c r="B41" t="s">
        <v>41</v>
      </c>
      <c r="C41" t="s">
        <v>227</v>
      </c>
      <c r="D41" s="1">
        <v>40</v>
      </c>
      <c r="E41" s="1">
        <v>85.077499389648438</v>
      </c>
      <c r="F41" s="1">
        <v>31</v>
      </c>
      <c r="G41" s="1">
        <v>87.092391967773438</v>
      </c>
      <c r="H41" s="1">
        <v>40</v>
      </c>
      <c r="I41" s="1">
        <v>84.565216064453125</v>
      </c>
      <c r="J41" s="1">
        <v>49</v>
      </c>
      <c r="K41" s="1">
        <v>83.574882507324219</v>
      </c>
      <c r="L41" s="1">
        <v>88.888885498046875</v>
      </c>
      <c r="M41" s="1">
        <v>30</v>
      </c>
      <c r="N41" s="1">
        <v>155</v>
      </c>
      <c r="O41" s="1">
        <v>36</v>
      </c>
      <c r="P41" s="1">
        <v>1</v>
      </c>
      <c r="Q41" s="1">
        <v>151</v>
      </c>
      <c r="R41" s="1">
        <v>349.5</v>
      </c>
      <c r="S41" s="1">
        <v>4466</v>
      </c>
      <c r="T41" s="1">
        <v>2</v>
      </c>
      <c r="U41" s="1">
        <v>70.588233947753906</v>
      </c>
      <c r="V41" s="1">
        <v>3</v>
      </c>
      <c r="W41" s="1">
        <v>23</v>
      </c>
      <c r="X41" s="1">
        <v>11</v>
      </c>
      <c r="Y41" s="1">
        <v>107</v>
      </c>
    </row>
    <row r="42" spans="1:25" x14ac:dyDescent="0.2">
      <c r="A42" s="1">
        <v>32</v>
      </c>
      <c r="B42" t="s">
        <v>42</v>
      </c>
      <c r="C42" t="s">
        <v>228</v>
      </c>
      <c r="D42" s="1">
        <v>41</v>
      </c>
      <c r="E42" s="1">
        <v>84.484703063964844</v>
      </c>
      <c r="F42" s="1">
        <v>41</v>
      </c>
      <c r="G42" s="1">
        <v>84.239128112792969</v>
      </c>
      <c r="H42" s="1">
        <v>30</v>
      </c>
      <c r="I42" s="1">
        <v>87.391304016113281</v>
      </c>
      <c r="J42" s="1">
        <v>52</v>
      </c>
      <c r="K42" s="1">
        <v>81.82366943359375</v>
      </c>
      <c r="L42" s="1">
        <v>100</v>
      </c>
      <c r="M42" s="1">
        <v>25</v>
      </c>
      <c r="N42" s="1">
        <v>205</v>
      </c>
      <c r="O42" s="1">
        <v>28</v>
      </c>
      <c r="P42" s="1">
        <v>1</v>
      </c>
      <c r="Q42" s="1">
        <v>20</v>
      </c>
      <c r="R42" s="1">
        <v>296</v>
      </c>
      <c r="S42" s="1">
        <v>12112</v>
      </c>
      <c r="T42" s="1">
        <v>2</v>
      </c>
      <c r="U42" s="1">
        <v>58.823528289794922</v>
      </c>
      <c r="V42" s="1">
        <v>3</v>
      </c>
      <c r="W42" s="1">
        <v>25</v>
      </c>
      <c r="X42" s="1">
        <v>26</v>
      </c>
      <c r="Y42" s="1">
        <v>153</v>
      </c>
    </row>
    <row r="43" spans="1:25" x14ac:dyDescent="0.2">
      <c r="A43" s="1">
        <v>554</v>
      </c>
      <c r="B43" t="s">
        <v>43</v>
      </c>
      <c r="C43" t="s">
        <v>229</v>
      </c>
      <c r="D43" s="1">
        <v>42</v>
      </c>
      <c r="E43" s="1">
        <v>83.163246154785156</v>
      </c>
      <c r="F43" s="1">
        <v>47</v>
      </c>
      <c r="G43" s="1">
        <v>80.842391967773438</v>
      </c>
      <c r="H43" s="1">
        <v>42</v>
      </c>
      <c r="I43" s="1">
        <v>83.260871887207031</v>
      </c>
      <c r="J43" s="1">
        <v>44</v>
      </c>
      <c r="K43" s="1">
        <v>85.386474609375</v>
      </c>
      <c r="L43" s="1">
        <v>66.666664123535156</v>
      </c>
      <c r="M43" s="1">
        <v>40</v>
      </c>
      <c r="N43" s="1">
        <v>78</v>
      </c>
      <c r="O43" s="1">
        <v>54</v>
      </c>
      <c r="P43" s="1">
        <v>1</v>
      </c>
      <c r="Q43" s="1">
        <v>71.5</v>
      </c>
      <c r="R43" s="1">
        <v>162</v>
      </c>
      <c r="S43" s="1">
        <v>2828</v>
      </c>
      <c r="T43" s="1">
        <v>2</v>
      </c>
      <c r="U43" s="1">
        <v>76.470588684082031</v>
      </c>
      <c r="V43" s="1">
        <v>3</v>
      </c>
      <c r="W43" s="1">
        <v>17</v>
      </c>
      <c r="X43" s="1">
        <v>3</v>
      </c>
      <c r="Y43" s="1">
        <v>366</v>
      </c>
    </row>
    <row r="44" spans="1:25" x14ac:dyDescent="0.2">
      <c r="A44" s="1">
        <v>300</v>
      </c>
      <c r="B44" t="s">
        <v>44</v>
      </c>
      <c r="C44" t="s">
        <v>230</v>
      </c>
      <c r="D44" s="1">
        <v>43</v>
      </c>
      <c r="E44" s="1">
        <v>81.651565551757812</v>
      </c>
      <c r="F44" s="1">
        <v>34</v>
      </c>
      <c r="G44" s="1">
        <v>86.548912048339844</v>
      </c>
      <c r="H44" s="1">
        <v>64</v>
      </c>
      <c r="I44" s="1">
        <v>72.173912048339844</v>
      </c>
      <c r="J44" s="1">
        <v>41</v>
      </c>
      <c r="K44" s="1">
        <v>86.231880187988281</v>
      </c>
      <c r="L44" s="1">
        <v>66.666664123535156</v>
      </c>
      <c r="M44" s="1">
        <v>0</v>
      </c>
      <c r="N44" s="1">
        <v>110</v>
      </c>
      <c r="O44" s="1">
        <v>0</v>
      </c>
      <c r="P44" s="1">
        <v>1</v>
      </c>
      <c r="Q44" s="1">
        <v>62.5</v>
      </c>
      <c r="R44" s="1">
        <v>160</v>
      </c>
      <c r="S44" s="1">
        <v>27912</v>
      </c>
      <c r="T44" s="1">
        <v>2</v>
      </c>
      <c r="U44" s="1">
        <v>82.352943420410156</v>
      </c>
      <c r="V44" s="1">
        <v>3</v>
      </c>
      <c r="W44" s="1">
        <v>56</v>
      </c>
      <c r="X44" s="1">
        <v>55</v>
      </c>
      <c r="Y44" s="1">
        <v>2</v>
      </c>
    </row>
    <row r="45" spans="1:25" x14ac:dyDescent="0.2">
      <c r="A45" s="1">
        <v>784</v>
      </c>
      <c r="B45" t="s">
        <v>45</v>
      </c>
      <c r="C45" t="s">
        <v>231</v>
      </c>
      <c r="D45" s="1">
        <v>44</v>
      </c>
      <c r="E45" s="1">
        <v>81.448265075683594</v>
      </c>
      <c r="F45" s="1">
        <v>52</v>
      </c>
      <c r="G45" s="1">
        <v>77.581520080566406</v>
      </c>
      <c r="H45" s="1">
        <v>47</v>
      </c>
      <c r="I45" s="1">
        <v>80.652175903320312</v>
      </c>
      <c r="J45" s="1">
        <v>42</v>
      </c>
      <c r="K45" s="1">
        <v>86.111106872558594</v>
      </c>
      <c r="L45" s="1">
        <v>66.666664123535156</v>
      </c>
      <c r="M45" s="1">
        <v>0</v>
      </c>
      <c r="N45" s="1">
        <v>30</v>
      </c>
      <c r="O45" s="1">
        <v>80</v>
      </c>
      <c r="P45" s="1">
        <v>1</v>
      </c>
      <c r="Q45" s="1">
        <v>33</v>
      </c>
      <c r="R45" s="1">
        <v>24</v>
      </c>
      <c r="S45" s="1">
        <v>20026</v>
      </c>
      <c r="T45" s="1">
        <v>2</v>
      </c>
      <c r="U45" s="1">
        <v>64.705879211425781</v>
      </c>
      <c r="V45" s="1">
        <v>3</v>
      </c>
      <c r="W45" s="1">
        <v>37</v>
      </c>
      <c r="X45" s="1">
        <v>75</v>
      </c>
      <c r="Y45" s="1">
        <v>251</v>
      </c>
    </row>
    <row r="46" spans="1:25" x14ac:dyDescent="0.2">
      <c r="A46" s="1">
        <v>372</v>
      </c>
      <c r="B46" t="s">
        <v>46</v>
      </c>
      <c r="C46" t="s">
        <v>232</v>
      </c>
      <c r="D46" s="1">
        <v>45</v>
      </c>
      <c r="E46" s="1">
        <v>80.839370727539062</v>
      </c>
      <c r="F46" s="1">
        <v>42</v>
      </c>
      <c r="G46" s="1">
        <v>83.423912048339844</v>
      </c>
      <c r="H46" s="1">
        <v>54</v>
      </c>
      <c r="I46" s="1">
        <v>77.391304016113281</v>
      </c>
      <c r="J46" s="1">
        <v>53</v>
      </c>
      <c r="K46" s="1">
        <v>81.702896118164062</v>
      </c>
      <c r="L46" s="1">
        <v>66.666664123535156</v>
      </c>
      <c r="M46" s="1">
        <v>0</v>
      </c>
      <c r="N46" s="1">
        <v>41</v>
      </c>
      <c r="O46" s="1">
        <v>23</v>
      </c>
      <c r="P46" s="1">
        <v>1</v>
      </c>
      <c r="Q46" s="1">
        <v>92.5</v>
      </c>
      <c r="R46" s="1">
        <v>193</v>
      </c>
      <c r="S46" s="1">
        <v>5530</v>
      </c>
      <c r="T46" s="1">
        <v>2</v>
      </c>
      <c r="U46" s="1">
        <v>64.705879211425781</v>
      </c>
      <c r="V46" s="1">
        <v>3</v>
      </c>
      <c r="W46" s="1">
        <v>24</v>
      </c>
      <c r="X46" s="1">
        <v>9</v>
      </c>
      <c r="Y46" s="1">
        <v>111</v>
      </c>
    </row>
    <row r="47" spans="1:25" x14ac:dyDescent="0.2">
      <c r="A47" s="1">
        <v>152</v>
      </c>
      <c r="B47" t="s">
        <v>47</v>
      </c>
      <c r="C47" t="s">
        <v>233</v>
      </c>
      <c r="D47" s="1">
        <v>46</v>
      </c>
      <c r="E47" s="1">
        <v>80.37841796875</v>
      </c>
      <c r="F47" s="1">
        <v>54</v>
      </c>
      <c r="G47" s="1">
        <v>77.173912048339844</v>
      </c>
      <c r="H47" s="1">
        <v>51</v>
      </c>
      <c r="I47" s="1">
        <v>79.782608032226562</v>
      </c>
      <c r="J47" s="1">
        <v>48</v>
      </c>
      <c r="K47" s="1">
        <v>84.178741455078125</v>
      </c>
      <c r="L47" s="1">
        <v>55.555557250976562</v>
      </c>
      <c r="M47" s="1">
        <v>0</v>
      </c>
      <c r="N47" s="1">
        <v>70</v>
      </c>
      <c r="O47" s="1">
        <v>57</v>
      </c>
      <c r="P47" s="1">
        <v>1</v>
      </c>
      <c r="Q47" s="1">
        <v>7</v>
      </c>
      <c r="R47" s="1">
        <v>101</v>
      </c>
      <c r="S47" s="1">
        <v>4521</v>
      </c>
      <c r="T47" s="1">
        <v>2</v>
      </c>
      <c r="U47" s="1">
        <v>58.823528289794922</v>
      </c>
      <c r="V47" s="1">
        <v>3</v>
      </c>
      <c r="W47" s="1">
        <v>59</v>
      </c>
      <c r="X47" s="1">
        <v>15</v>
      </c>
      <c r="Y47" s="1">
        <v>398</v>
      </c>
    </row>
    <row r="48" spans="1:25" x14ac:dyDescent="0.2">
      <c r="A48" s="1">
        <v>705</v>
      </c>
      <c r="B48" t="s">
        <v>48</v>
      </c>
      <c r="C48" t="s">
        <v>234</v>
      </c>
      <c r="D48" s="1">
        <v>47</v>
      </c>
      <c r="E48" s="1">
        <v>79.960746765136719</v>
      </c>
      <c r="F48" s="1">
        <v>51</v>
      </c>
      <c r="G48" s="1">
        <v>77.853256225585938</v>
      </c>
      <c r="H48" s="1">
        <v>46</v>
      </c>
      <c r="I48" s="1">
        <v>81.413040161132812</v>
      </c>
      <c r="J48" s="1">
        <v>54</v>
      </c>
      <c r="K48" s="1">
        <v>80.615943908691406</v>
      </c>
      <c r="L48" s="1">
        <v>77.777778625488281</v>
      </c>
      <c r="M48" s="1">
        <v>0</v>
      </c>
      <c r="N48" s="1">
        <v>115</v>
      </c>
      <c r="O48" s="1">
        <v>32</v>
      </c>
      <c r="P48" s="1">
        <v>1</v>
      </c>
      <c r="Q48" s="1">
        <v>64.5</v>
      </c>
      <c r="R48" s="1">
        <v>77</v>
      </c>
      <c r="S48" s="1">
        <v>3569</v>
      </c>
      <c r="T48" s="1">
        <v>2</v>
      </c>
      <c r="U48" s="1">
        <v>64.705879211425781</v>
      </c>
      <c r="V48" s="1">
        <v>3</v>
      </c>
      <c r="W48" s="1">
        <v>18</v>
      </c>
      <c r="X48" s="1">
        <v>8</v>
      </c>
      <c r="Y48" s="1">
        <v>96</v>
      </c>
    </row>
    <row r="49" spans="1:25" x14ac:dyDescent="0.2">
      <c r="A49" s="1">
        <v>398</v>
      </c>
      <c r="B49" t="s">
        <v>49</v>
      </c>
      <c r="C49" t="s">
        <v>235</v>
      </c>
      <c r="D49" s="1">
        <v>48</v>
      </c>
      <c r="E49" s="1">
        <v>78.381637573242188</v>
      </c>
      <c r="F49" s="1">
        <v>70</v>
      </c>
      <c r="G49" s="1">
        <v>63.586956024169922</v>
      </c>
      <c r="H49" s="1">
        <v>43</v>
      </c>
      <c r="I49" s="1">
        <v>82.065216064453125</v>
      </c>
      <c r="J49" s="1">
        <v>32</v>
      </c>
      <c r="K49" s="1">
        <v>89.492752075195312</v>
      </c>
      <c r="L49" s="1">
        <v>77.777778625488281</v>
      </c>
      <c r="M49" s="1">
        <v>0</v>
      </c>
      <c r="N49" s="1">
        <v>65</v>
      </c>
      <c r="O49" s="1">
        <v>75</v>
      </c>
      <c r="P49" s="1">
        <v>1</v>
      </c>
      <c r="Q49" s="1">
        <v>2.5</v>
      </c>
      <c r="R49" s="1">
        <v>133.5</v>
      </c>
      <c r="S49" s="1">
        <v>1433</v>
      </c>
      <c r="T49" s="1">
        <v>1.75</v>
      </c>
      <c r="U49" s="1">
        <v>70.588233947753906</v>
      </c>
      <c r="V49" s="1">
        <v>3</v>
      </c>
      <c r="W49" s="1">
        <v>68</v>
      </c>
      <c r="X49" s="1">
        <v>42</v>
      </c>
      <c r="Y49" s="1">
        <v>1054</v>
      </c>
    </row>
    <row r="50" spans="1:25" x14ac:dyDescent="0.2">
      <c r="A50" s="1">
        <v>704</v>
      </c>
      <c r="B50" t="s">
        <v>50</v>
      </c>
      <c r="C50" t="s">
        <v>236</v>
      </c>
      <c r="D50" s="1">
        <v>49</v>
      </c>
      <c r="E50" s="1">
        <v>77.254432678222656</v>
      </c>
      <c r="F50" s="1">
        <v>63</v>
      </c>
      <c r="G50" s="1">
        <v>69.565216064453125</v>
      </c>
      <c r="H50" s="1">
        <v>65</v>
      </c>
      <c r="I50" s="1">
        <v>70.652175903320312</v>
      </c>
      <c r="J50" s="1">
        <v>23</v>
      </c>
      <c r="K50" s="1">
        <v>91.5458984375</v>
      </c>
      <c r="L50" s="1">
        <v>0</v>
      </c>
      <c r="M50" s="1">
        <v>0</v>
      </c>
      <c r="N50" s="1">
        <v>46</v>
      </c>
      <c r="O50" s="1">
        <v>183</v>
      </c>
      <c r="P50" s="1">
        <v>0.75</v>
      </c>
      <c r="Q50" s="1">
        <v>3</v>
      </c>
      <c r="R50" s="1">
        <v>78</v>
      </c>
      <c r="S50" s="1">
        <v>14596</v>
      </c>
      <c r="T50" s="1">
        <v>1.75</v>
      </c>
      <c r="U50" s="1">
        <v>76.470588684082031</v>
      </c>
      <c r="V50" s="1">
        <v>3</v>
      </c>
      <c r="W50" s="1">
        <v>43</v>
      </c>
      <c r="X50" s="1">
        <v>48</v>
      </c>
      <c r="Y50" s="1">
        <v>1190</v>
      </c>
    </row>
    <row r="51" spans="1:25" x14ac:dyDescent="0.2">
      <c r="A51" s="1">
        <v>604</v>
      </c>
      <c r="B51" t="s">
        <v>51</v>
      </c>
      <c r="C51" t="s">
        <v>237</v>
      </c>
      <c r="D51" s="1">
        <v>50</v>
      </c>
      <c r="E51" s="1">
        <v>77.019927978515625</v>
      </c>
      <c r="F51" s="1">
        <v>55</v>
      </c>
      <c r="G51" s="1">
        <v>74.864128112792969</v>
      </c>
      <c r="H51" s="1">
        <v>58</v>
      </c>
      <c r="I51" s="1">
        <v>75.760871887207031</v>
      </c>
      <c r="J51" s="1">
        <v>55</v>
      </c>
      <c r="K51" s="1">
        <v>80.434783935546875</v>
      </c>
      <c r="L51" s="1">
        <v>66.666664123535156</v>
      </c>
      <c r="M51" s="1">
        <v>0</v>
      </c>
      <c r="N51" s="1">
        <v>83</v>
      </c>
      <c r="O51" s="1">
        <v>93</v>
      </c>
      <c r="P51" s="1">
        <v>0.75</v>
      </c>
      <c r="Q51" s="1">
        <v>5.5</v>
      </c>
      <c r="R51" s="1">
        <v>27</v>
      </c>
      <c r="S51" s="1">
        <v>10972</v>
      </c>
      <c r="T51" s="1">
        <v>2</v>
      </c>
      <c r="U51" s="1">
        <v>52.941177368164062</v>
      </c>
      <c r="V51" s="1">
        <v>3</v>
      </c>
      <c r="W51" s="1">
        <v>24</v>
      </c>
      <c r="X51" s="1">
        <v>14</v>
      </c>
      <c r="Y51" s="1">
        <v>237</v>
      </c>
    </row>
    <row r="52" spans="1:25" x14ac:dyDescent="0.2">
      <c r="A52" s="1">
        <v>112</v>
      </c>
      <c r="B52" t="s">
        <v>52</v>
      </c>
      <c r="C52" t="s">
        <v>238</v>
      </c>
      <c r="D52" s="1">
        <v>51</v>
      </c>
      <c r="E52" s="1">
        <v>76.849838256835938</v>
      </c>
      <c r="F52" s="1">
        <v>53</v>
      </c>
      <c r="G52" s="1">
        <v>77.445655822753906</v>
      </c>
      <c r="H52" s="1">
        <v>34</v>
      </c>
      <c r="I52" s="1">
        <v>86.739128112792969</v>
      </c>
      <c r="J52" s="1">
        <v>80</v>
      </c>
      <c r="K52" s="1">
        <v>66.364730834960938</v>
      </c>
      <c r="L52" s="1">
        <v>100</v>
      </c>
      <c r="M52" s="1">
        <v>0</v>
      </c>
      <c r="N52" s="1">
        <v>115</v>
      </c>
      <c r="O52" s="1">
        <v>44</v>
      </c>
      <c r="P52" s="1">
        <v>1</v>
      </c>
      <c r="Q52" s="1">
        <v>49</v>
      </c>
      <c r="R52" s="1">
        <v>162</v>
      </c>
      <c r="S52" s="1">
        <v>1569</v>
      </c>
      <c r="T52" s="1">
        <v>2</v>
      </c>
      <c r="U52" s="1">
        <v>70.588233947753906</v>
      </c>
      <c r="V52" s="1">
        <v>0.30000001192092896</v>
      </c>
      <c r="W52" s="1">
        <v>72</v>
      </c>
      <c r="X52" s="1">
        <v>43</v>
      </c>
      <c r="Y52" s="1">
        <v>1918</v>
      </c>
    </row>
    <row r="53" spans="1:25" x14ac:dyDescent="0.2">
      <c r="A53" s="1">
        <v>860</v>
      </c>
      <c r="B53" t="s">
        <v>53</v>
      </c>
      <c r="C53" t="s">
        <v>239</v>
      </c>
      <c r="D53" s="1">
        <v>52</v>
      </c>
      <c r="E53" s="1">
        <v>76.650566101074219</v>
      </c>
      <c r="F53" s="1">
        <v>57</v>
      </c>
      <c r="G53" s="1">
        <v>72.826087951660156</v>
      </c>
      <c r="H53" s="1">
        <v>72</v>
      </c>
      <c r="I53" s="1">
        <v>66.847824096679688</v>
      </c>
      <c r="J53" s="1">
        <v>29</v>
      </c>
      <c r="K53" s="1">
        <v>90.277778625488281</v>
      </c>
      <c r="L53" s="1">
        <v>22.222221374511719</v>
      </c>
      <c r="M53" s="1">
        <v>0</v>
      </c>
      <c r="N53" s="1">
        <v>29</v>
      </c>
      <c r="O53" s="1">
        <v>26</v>
      </c>
      <c r="P53" s="1">
        <v>0.75</v>
      </c>
      <c r="Q53" s="1">
        <v>4</v>
      </c>
      <c r="R53" s="1">
        <v>251</v>
      </c>
      <c r="S53" s="1">
        <v>7368</v>
      </c>
      <c r="T53" s="1">
        <v>1.75</v>
      </c>
      <c r="U53" s="1">
        <v>76.470588684082031</v>
      </c>
      <c r="V53" s="1">
        <v>3</v>
      </c>
      <c r="W53" s="1">
        <v>92</v>
      </c>
      <c r="X53" s="1">
        <v>32</v>
      </c>
      <c r="Y53" s="1">
        <v>302</v>
      </c>
    </row>
    <row r="54" spans="1:25" x14ac:dyDescent="0.2">
      <c r="A54" s="1">
        <v>404</v>
      </c>
      <c r="B54" t="s">
        <v>54</v>
      </c>
      <c r="C54" t="s">
        <v>240</v>
      </c>
      <c r="D54" s="1">
        <v>53</v>
      </c>
      <c r="E54" s="1">
        <v>75.607887268066406</v>
      </c>
      <c r="F54" s="1">
        <v>64</v>
      </c>
      <c r="G54" s="1">
        <v>67.391304016113281</v>
      </c>
      <c r="H54" s="1">
        <v>48</v>
      </c>
      <c r="I54" s="1">
        <v>80.326087951660156</v>
      </c>
      <c r="J54" s="1">
        <v>57</v>
      </c>
      <c r="K54" s="1">
        <v>79.106277465820312</v>
      </c>
      <c r="L54" s="1">
        <v>66.666664123535156</v>
      </c>
      <c r="M54" s="1">
        <v>10</v>
      </c>
      <c r="N54" s="1">
        <v>50</v>
      </c>
      <c r="O54" s="1">
        <v>37</v>
      </c>
      <c r="P54" s="1">
        <v>1</v>
      </c>
      <c r="Q54" s="1">
        <v>6.5</v>
      </c>
      <c r="R54" s="1">
        <v>206.5</v>
      </c>
      <c r="S54" s="1">
        <v>1163</v>
      </c>
      <c r="T54" s="1">
        <v>1.75</v>
      </c>
      <c r="U54" s="1">
        <v>64.705879211425781</v>
      </c>
      <c r="V54" s="1">
        <v>3</v>
      </c>
      <c r="W54" s="1">
        <v>8</v>
      </c>
      <c r="X54" s="1">
        <v>8</v>
      </c>
      <c r="Y54" s="1">
        <v>65</v>
      </c>
    </row>
    <row r="55" spans="1:25" x14ac:dyDescent="0.2">
      <c r="A55" s="1">
        <v>608</v>
      </c>
      <c r="B55" t="s">
        <v>55</v>
      </c>
      <c r="C55" t="s">
        <v>241</v>
      </c>
      <c r="D55" s="1">
        <v>54</v>
      </c>
      <c r="E55" s="1">
        <v>75.389495849609375</v>
      </c>
      <c r="F55" s="1">
        <v>50</v>
      </c>
      <c r="G55" s="1">
        <v>78.668479919433594</v>
      </c>
      <c r="H55" s="1">
        <v>67</v>
      </c>
      <c r="I55" s="1">
        <v>69.782608032226562</v>
      </c>
      <c r="J55" s="1">
        <v>59</v>
      </c>
      <c r="K55" s="1">
        <v>77.717391967773438</v>
      </c>
      <c r="L55" s="1">
        <v>22.222221374511719</v>
      </c>
      <c r="M55" s="1">
        <v>0</v>
      </c>
      <c r="N55" s="1">
        <v>35</v>
      </c>
      <c r="O55" s="1">
        <v>58</v>
      </c>
      <c r="P55" s="1">
        <v>0.75</v>
      </c>
      <c r="Q55" s="1">
        <v>29.5</v>
      </c>
      <c r="R55" s="1">
        <v>119</v>
      </c>
      <c r="S55" s="1">
        <v>5600</v>
      </c>
      <c r="T55" s="1">
        <v>2</v>
      </c>
      <c r="U55" s="1">
        <v>47.058822631835938</v>
      </c>
      <c r="V55" s="1">
        <v>3</v>
      </c>
      <c r="W55" s="1">
        <v>4</v>
      </c>
      <c r="X55" s="1">
        <v>11</v>
      </c>
      <c r="Y55" s="1">
        <v>193</v>
      </c>
    </row>
    <row r="56" spans="1:25" x14ac:dyDescent="0.2">
      <c r="A56" s="1">
        <v>643</v>
      </c>
      <c r="B56" t="s">
        <v>56</v>
      </c>
      <c r="C56" t="s">
        <v>242</v>
      </c>
      <c r="D56" s="1">
        <v>55</v>
      </c>
      <c r="E56" s="1">
        <v>75.023147583007812</v>
      </c>
      <c r="F56" s="1">
        <v>20</v>
      </c>
      <c r="G56" s="1">
        <v>90.081520080566406</v>
      </c>
      <c r="H56" s="1">
        <v>34</v>
      </c>
      <c r="I56" s="1">
        <v>86.739128112792969</v>
      </c>
      <c r="J56" s="1">
        <v>117</v>
      </c>
      <c r="K56" s="1">
        <v>48.248790740966797</v>
      </c>
      <c r="L56" s="1">
        <v>100</v>
      </c>
      <c r="M56" s="1">
        <v>100</v>
      </c>
      <c r="N56" s="1">
        <v>554</v>
      </c>
      <c r="O56" s="1">
        <v>1</v>
      </c>
      <c r="P56" s="1">
        <v>1</v>
      </c>
      <c r="Q56" s="1">
        <v>163.5</v>
      </c>
      <c r="R56" s="1">
        <v>689</v>
      </c>
      <c r="S56" s="1">
        <v>3119</v>
      </c>
      <c r="T56" s="1">
        <v>2</v>
      </c>
      <c r="U56" s="1">
        <v>17.647058486938477</v>
      </c>
      <c r="V56" s="1">
        <v>1.2000000476837158</v>
      </c>
      <c r="W56" s="1">
        <v>0</v>
      </c>
      <c r="X56" s="1">
        <v>5</v>
      </c>
      <c r="Y56" s="1">
        <v>383</v>
      </c>
    </row>
    <row r="57" spans="1:25" x14ac:dyDescent="0.2">
      <c r="A57" s="1">
        <v>586</v>
      </c>
      <c r="B57" t="s">
        <v>57</v>
      </c>
      <c r="C57" t="s">
        <v>243</v>
      </c>
      <c r="D57" s="1">
        <v>56</v>
      </c>
      <c r="E57" s="1">
        <v>74.633651733398438</v>
      </c>
      <c r="F57" s="1">
        <v>46</v>
      </c>
      <c r="G57" s="1">
        <v>81.521736145019531</v>
      </c>
      <c r="H57" s="1">
        <v>70</v>
      </c>
      <c r="I57" s="1">
        <v>68.043479919433594</v>
      </c>
      <c r="J57" s="1">
        <v>64</v>
      </c>
      <c r="K57" s="1">
        <v>74.335746765136719</v>
      </c>
      <c r="L57" s="1">
        <v>0</v>
      </c>
      <c r="M57" s="1">
        <v>0</v>
      </c>
      <c r="N57" s="1">
        <v>6</v>
      </c>
      <c r="O57" s="1">
        <v>14</v>
      </c>
      <c r="P57" s="1">
        <v>1</v>
      </c>
      <c r="Q57" s="1">
        <v>45</v>
      </c>
      <c r="R57" s="1">
        <v>171</v>
      </c>
      <c r="S57" s="1">
        <v>6892</v>
      </c>
      <c r="T57" s="1">
        <v>2</v>
      </c>
      <c r="U57" s="1">
        <v>29.411764144897461</v>
      </c>
      <c r="V57" s="1">
        <v>3</v>
      </c>
      <c r="W57" s="1">
        <v>1</v>
      </c>
      <c r="X57" s="1">
        <v>10</v>
      </c>
      <c r="Y57" s="1">
        <v>240</v>
      </c>
    </row>
    <row r="58" spans="1:25" x14ac:dyDescent="0.2">
      <c r="A58" s="1">
        <v>191</v>
      </c>
      <c r="B58" t="s">
        <v>58</v>
      </c>
      <c r="C58" t="s">
        <v>244</v>
      </c>
      <c r="D58" s="1">
        <v>57</v>
      </c>
      <c r="E58" s="1">
        <v>74.401168823242188</v>
      </c>
      <c r="F58" s="1">
        <v>49</v>
      </c>
      <c r="G58" s="1">
        <v>80.570648193359375</v>
      </c>
      <c r="H58" s="1">
        <v>49</v>
      </c>
      <c r="I58" s="1">
        <v>79.891304016113281</v>
      </c>
      <c r="J58" s="1">
        <v>86</v>
      </c>
      <c r="K58" s="1">
        <v>62.741546630859375</v>
      </c>
      <c r="L58" s="1">
        <v>66.666664123535156</v>
      </c>
      <c r="M58" s="1">
        <v>5</v>
      </c>
      <c r="N58" s="1">
        <v>43</v>
      </c>
      <c r="O58" s="1">
        <v>39</v>
      </c>
      <c r="P58" s="1">
        <v>1</v>
      </c>
      <c r="Q58" s="1">
        <v>47.5</v>
      </c>
      <c r="R58" s="1">
        <v>197</v>
      </c>
      <c r="S58" s="1">
        <v>3707</v>
      </c>
      <c r="T58" s="1">
        <v>2</v>
      </c>
      <c r="U58" s="1">
        <v>58.823528289794922</v>
      </c>
      <c r="V58" s="1">
        <v>2.0999999046325684</v>
      </c>
      <c r="W58" s="1">
        <v>38</v>
      </c>
      <c r="X58" s="1">
        <v>9</v>
      </c>
      <c r="Y58" s="1">
        <v>209</v>
      </c>
    </row>
    <row r="59" spans="1:25" x14ac:dyDescent="0.2">
      <c r="A59" s="1">
        <v>158</v>
      </c>
      <c r="B59" t="s">
        <v>59</v>
      </c>
      <c r="C59" t="s">
        <v>245</v>
      </c>
      <c r="D59" s="1">
        <v>58</v>
      </c>
      <c r="E59" s="1">
        <v>73.485305786132812</v>
      </c>
      <c r="F59" s="1">
        <v>111</v>
      </c>
      <c r="G59" s="1">
        <v>44.972824096679688</v>
      </c>
      <c r="H59" s="1">
        <v>41</v>
      </c>
      <c r="I59" s="1">
        <v>83.695648193359375</v>
      </c>
      <c r="J59" s="1">
        <v>22</v>
      </c>
      <c r="K59" s="1">
        <v>91.787437438964844</v>
      </c>
      <c r="L59" s="1">
        <v>100</v>
      </c>
      <c r="M59" s="1">
        <v>0</v>
      </c>
      <c r="N59" s="1">
        <v>175</v>
      </c>
      <c r="O59" s="1">
        <v>263</v>
      </c>
      <c r="P59" s="1">
        <v>0.75</v>
      </c>
      <c r="Q59" s="1">
        <v>0</v>
      </c>
      <c r="R59" s="1">
        <v>0</v>
      </c>
      <c r="S59" s="1">
        <v>24834</v>
      </c>
      <c r="T59" s="1">
        <v>0.20000000298023224</v>
      </c>
      <c r="U59" s="1">
        <v>76.470588684082031</v>
      </c>
      <c r="V59" s="1">
        <v>3</v>
      </c>
      <c r="W59" s="1">
        <v>68</v>
      </c>
      <c r="X59" s="1">
        <v>30</v>
      </c>
      <c r="Y59" s="1">
        <v>1699</v>
      </c>
    </row>
    <row r="60" spans="1:25" x14ac:dyDescent="0.2">
      <c r="A60" s="1">
        <v>440</v>
      </c>
      <c r="B60" t="s">
        <v>60</v>
      </c>
      <c r="C60" t="s">
        <v>246</v>
      </c>
      <c r="D60" s="1">
        <v>59</v>
      </c>
      <c r="E60" s="1">
        <v>73.160224914550781</v>
      </c>
      <c r="F60" s="1">
        <v>69</v>
      </c>
      <c r="G60" s="1">
        <v>64.13043212890625</v>
      </c>
      <c r="H60" s="1">
        <v>53</v>
      </c>
      <c r="I60" s="1">
        <v>77.934783935546875</v>
      </c>
      <c r="J60" s="1">
        <v>60</v>
      </c>
      <c r="K60" s="1">
        <v>77.415458679199219</v>
      </c>
      <c r="L60" s="1">
        <v>66.666664123535156</v>
      </c>
      <c r="M60" s="1">
        <v>0</v>
      </c>
      <c r="N60" s="1">
        <v>58</v>
      </c>
      <c r="O60" s="1">
        <v>19</v>
      </c>
      <c r="P60" s="1">
        <v>1</v>
      </c>
      <c r="Q60" s="1">
        <v>3</v>
      </c>
      <c r="R60" s="1">
        <v>43</v>
      </c>
      <c r="S60" s="1">
        <v>4167</v>
      </c>
      <c r="T60" s="1">
        <v>1.75</v>
      </c>
      <c r="U60" s="1">
        <v>47.058822631835938</v>
      </c>
      <c r="V60" s="1">
        <v>3</v>
      </c>
      <c r="W60" s="1">
        <v>17</v>
      </c>
      <c r="X60" s="1">
        <v>5</v>
      </c>
      <c r="Y60" s="1">
        <v>137</v>
      </c>
    </row>
    <row r="61" spans="1:25" x14ac:dyDescent="0.2">
      <c r="A61" s="1">
        <v>218</v>
      </c>
      <c r="B61" t="s">
        <v>61</v>
      </c>
      <c r="C61" t="s">
        <v>247</v>
      </c>
      <c r="D61" s="1">
        <v>60</v>
      </c>
      <c r="E61" s="1">
        <v>72.315826416015625</v>
      </c>
      <c r="F61" s="1">
        <v>90</v>
      </c>
      <c r="G61" s="1">
        <v>54.483695983886719</v>
      </c>
      <c r="H61" s="1">
        <v>57</v>
      </c>
      <c r="I61" s="1">
        <v>75.86956787109375</v>
      </c>
      <c r="J61" s="1">
        <v>40</v>
      </c>
      <c r="K61" s="1">
        <v>86.594207763671875</v>
      </c>
      <c r="L61" s="1">
        <v>11.111110687255859</v>
      </c>
      <c r="M61" s="1">
        <v>0</v>
      </c>
      <c r="N61" s="1">
        <v>32</v>
      </c>
      <c r="O61" s="1">
        <v>51</v>
      </c>
      <c r="P61" s="1">
        <v>1</v>
      </c>
      <c r="Q61" s="1">
        <v>0</v>
      </c>
      <c r="R61" s="1">
        <v>30</v>
      </c>
      <c r="S61" s="1">
        <v>1615</v>
      </c>
      <c r="T61" s="1">
        <v>1.5</v>
      </c>
      <c r="U61" s="1">
        <v>76.470588684082031</v>
      </c>
      <c r="V61" s="1">
        <v>3</v>
      </c>
      <c r="W61" s="1">
        <v>16</v>
      </c>
      <c r="X61" s="1">
        <v>26</v>
      </c>
      <c r="Y61" s="1">
        <v>202</v>
      </c>
    </row>
    <row r="62" spans="1:25" x14ac:dyDescent="0.2">
      <c r="A62" s="1">
        <v>788</v>
      </c>
      <c r="B62" t="s">
        <v>62</v>
      </c>
      <c r="C62" t="s">
        <v>248</v>
      </c>
      <c r="D62" s="1">
        <v>61</v>
      </c>
      <c r="E62" s="1">
        <v>72.204109191894531</v>
      </c>
      <c r="F62" s="1">
        <v>65</v>
      </c>
      <c r="G62" s="1">
        <v>67.11956787109375</v>
      </c>
      <c r="H62" s="1">
        <v>61</v>
      </c>
      <c r="I62" s="1">
        <v>73.586959838867188</v>
      </c>
      <c r="J62" s="1">
        <v>62</v>
      </c>
      <c r="K62" s="1">
        <v>75.905799865722656</v>
      </c>
      <c r="L62" s="1">
        <v>22.222221374511719</v>
      </c>
      <c r="M62" s="1">
        <v>0</v>
      </c>
      <c r="N62" s="1">
        <v>20</v>
      </c>
      <c r="O62" s="1">
        <v>29</v>
      </c>
      <c r="P62" s="1">
        <v>1</v>
      </c>
      <c r="Q62" s="1">
        <v>4</v>
      </c>
      <c r="R62" s="1">
        <v>153</v>
      </c>
      <c r="S62" s="1">
        <v>2168</v>
      </c>
      <c r="T62" s="1">
        <v>1.75</v>
      </c>
      <c r="U62" s="1">
        <v>52.941177368164062</v>
      </c>
      <c r="V62" s="1">
        <v>3</v>
      </c>
      <c r="W62" s="1">
        <v>3</v>
      </c>
      <c r="X62" s="1">
        <v>7</v>
      </c>
      <c r="Y62" s="1">
        <v>77</v>
      </c>
    </row>
    <row r="63" spans="1:25" x14ac:dyDescent="0.2">
      <c r="A63" s="1">
        <v>364</v>
      </c>
      <c r="B63" t="s">
        <v>63</v>
      </c>
      <c r="C63" t="s">
        <v>249</v>
      </c>
      <c r="D63" s="1">
        <v>62</v>
      </c>
      <c r="E63" s="1">
        <v>71.503623962402344</v>
      </c>
      <c r="F63" s="1">
        <v>24</v>
      </c>
      <c r="G63" s="1">
        <v>88.858695983886719</v>
      </c>
      <c r="H63" s="1">
        <v>62</v>
      </c>
      <c r="I63" s="1">
        <v>73.478256225585938</v>
      </c>
      <c r="J63" s="1">
        <v>106</v>
      </c>
      <c r="K63" s="1">
        <v>52.173912048339844</v>
      </c>
      <c r="L63" s="1">
        <v>0</v>
      </c>
      <c r="M63" s="1">
        <v>0</v>
      </c>
      <c r="N63" s="1">
        <v>0</v>
      </c>
      <c r="O63" s="1">
        <v>203</v>
      </c>
      <c r="P63" s="1">
        <v>1</v>
      </c>
      <c r="Q63" s="1">
        <v>110</v>
      </c>
      <c r="R63" s="1">
        <v>562.5</v>
      </c>
      <c r="S63" s="1">
        <v>5904</v>
      </c>
      <c r="T63" s="1">
        <v>2</v>
      </c>
      <c r="U63" s="1">
        <v>17.647058486938477</v>
      </c>
      <c r="V63" s="1">
        <v>2.0999999046325684</v>
      </c>
      <c r="W63" s="1">
        <v>2</v>
      </c>
      <c r="X63" s="1">
        <v>0</v>
      </c>
      <c r="Y63" s="1">
        <v>1475</v>
      </c>
    </row>
    <row r="64" spans="1:25" x14ac:dyDescent="0.2">
      <c r="A64" s="1">
        <v>858</v>
      </c>
      <c r="B64" t="s">
        <v>64</v>
      </c>
      <c r="C64" t="s">
        <v>250</v>
      </c>
      <c r="D64" s="1">
        <v>63</v>
      </c>
      <c r="E64" s="1">
        <v>71.178543090820312</v>
      </c>
      <c r="F64" s="1">
        <v>72</v>
      </c>
      <c r="G64" s="1">
        <v>62.364128112792969</v>
      </c>
      <c r="H64" s="1">
        <v>55</v>
      </c>
      <c r="I64" s="1">
        <v>76.956520080566406</v>
      </c>
      <c r="J64" s="1">
        <v>65</v>
      </c>
      <c r="K64" s="1">
        <v>74.214973449707031</v>
      </c>
      <c r="L64" s="1">
        <v>55.555557250976562</v>
      </c>
      <c r="M64" s="1">
        <v>5</v>
      </c>
      <c r="N64" s="1">
        <v>86</v>
      </c>
      <c r="O64" s="1">
        <v>13</v>
      </c>
      <c r="P64" s="1">
        <v>1</v>
      </c>
      <c r="Q64" s="1">
        <v>4</v>
      </c>
      <c r="R64" s="1">
        <v>47</v>
      </c>
      <c r="S64" s="1">
        <v>1541</v>
      </c>
      <c r="T64" s="1">
        <v>1.75</v>
      </c>
      <c r="U64" s="1">
        <v>47.058822631835938</v>
      </c>
      <c r="V64" s="1">
        <v>3</v>
      </c>
      <c r="W64" s="1">
        <v>6</v>
      </c>
      <c r="X64" s="1">
        <v>4</v>
      </c>
      <c r="Y64" s="1">
        <v>30</v>
      </c>
    </row>
    <row r="65" spans="1:25" x14ac:dyDescent="0.2">
      <c r="A65" s="1">
        <v>144</v>
      </c>
      <c r="B65" t="s">
        <v>65</v>
      </c>
      <c r="C65" t="s">
        <v>251</v>
      </c>
      <c r="D65" s="1">
        <v>64</v>
      </c>
      <c r="E65" s="1">
        <v>70.016098022460938</v>
      </c>
      <c r="F65" s="1">
        <v>67</v>
      </c>
      <c r="G65" s="1">
        <v>64.673912048339844</v>
      </c>
      <c r="H65" s="1">
        <v>83</v>
      </c>
      <c r="I65" s="1">
        <v>63.369564056396484</v>
      </c>
      <c r="J65" s="1">
        <v>51</v>
      </c>
      <c r="K65" s="1">
        <v>82.004829406738281</v>
      </c>
      <c r="L65" s="1">
        <v>11.111110687255859</v>
      </c>
      <c r="M65" s="1">
        <v>0</v>
      </c>
      <c r="N65" s="1">
        <v>12</v>
      </c>
      <c r="O65" s="1">
        <v>16</v>
      </c>
      <c r="P65" s="1">
        <v>0.75</v>
      </c>
      <c r="Q65" s="1">
        <v>2</v>
      </c>
      <c r="R65" s="1">
        <v>121</v>
      </c>
      <c r="S65" s="1">
        <v>2417</v>
      </c>
      <c r="T65" s="1">
        <v>1.75</v>
      </c>
      <c r="U65" s="1">
        <v>70.588233947753906</v>
      </c>
      <c r="V65" s="1">
        <v>3</v>
      </c>
      <c r="W65" s="1">
        <v>11</v>
      </c>
      <c r="X65" s="1">
        <v>7</v>
      </c>
      <c r="Y65" s="1">
        <v>133</v>
      </c>
    </row>
    <row r="66" spans="1:25" x14ac:dyDescent="0.2">
      <c r="A66" s="1">
        <v>376</v>
      </c>
      <c r="B66" t="s">
        <v>66</v>
      </c>
      <c r="C66" t="s">
        <v>252</v>
      </c>
      <c r="D66" s="1">
        <v>65</v>
      </c>
      <c r="E66" s="1">
        <v>69.937599182128906</v>
      </c>
      <c r="F66" s="1">
        <v>43</v>
      </c>
      <c r="G66" s="1">
        <v>82.88043212890625</v>
      </c>
      <c r="H66" s="1">
        <v>60</v>
      </c>
      <c r="I66" s="1">
        <v>73.913040161132812</v>
      </c>
      <c r="J66" s="1">
        <v>104</v>
      </c>
      <c r="K66" s="1">
        <v>53.019325256347656</v>
      </c>
      <c r="L66" s="1">
        <v>0</v>
      </c>
      <c r="M66" s="1">
        <v>15</v>
      </c>
      <c r="N66" s="1">
        <v>14</v>
      </c>
      <c r="O66" s="1">
        <v>46</v>
      </c>
      <c r="P66" s="1">
        <v>1</v>
      </c>
      <c r="Q66" s="1">
        <v>66.5</v>
      </c>
      <c r="R66" s="1">
        <v>134.5</v>
      </c>
      <c r="S66" s="1">
        <v>8578</v>
      </c>
      <c r="T66" s="1">
        <v>2</v>
      </c>
      <c r="U66" s="1">
        <v>23.529411315917969</v>
      </c>
      <c r="V66" s="1">
        <v>2.0999999046325684</v>
      </c>
      <c r="W66" s="1">
        <v>1</v>
      </c>
      <c r="X66" s="1">
        <v>5</v>
      </c>
      <c r="Y66" s="1">
        <v>201</v>
      </c>
    </row>
    <row r="67" spans="1:25" x14ac:dyDescent="0.2">
      <c r="A67" s="1">
        <v>188</v>
      </c>
      <c r="B67" t="s">
        <v>67</v>
      </c>
      <c r="C67" t="s">
        <v>253</v>
      </c>
      <c r="D67" s="1">
        <v>66</v>
      </c>
      <c r="E67" s="1">
        <v>69.454505920410156</v>
      </c>
      <c r="F67" s="1">
        <v>100</v>
      </c>
      <c r="G67" s="1">
        <v>49.184783935546875</v>
      </c>
      <c r="H67" s="1">
        <v>52</v>
      </c>
      <c r="I67" s="1">
        <v>79.347824096679688</v>
      </c>
      <c r="J67" s="1">
        <v>56</v>
      </c>
      <c r="K67" s="1">
        <v>79.830917358398438</v>
      </c>
      <c r="L67" s="1">
        <v>66.666664123535156</v>
      </c>
      <c r="M67" s="1">
        <v>0</v>
      </c>
      <c r="N67" s="1">
        <v>64</v>
      </c>
      <c r="O67" s="1">
        <v>33</v>
      </c>
      <c r="P67" s="1">
        <v>1</v>
      </c>
      <c r="Q67" s="1">
        <v>0</v>
      </c>
      <c r="R67" s="1">
        <v>17</v>
      </c>
      <c r="S67" s="1">
        <v>467</v>
      </c>
      <c r="T67" s="1">
        <v>1.5</v>
      </c>
      <c r="U67" s="1">
        <v>70.588233947753906</v>
      </c>
      <c r="V67" s="1">
        <v>3</v>
      </c>
      <c r="W67" s="1">
        <v>11</v>
      </c>
      <c r="X67" s="1">
        <v>1</v>
      </c>
      <c r="Y67" s="1">
        <v>92</v>
      </c>
    </row>
    <row r="68" spans="1:25" x14ac:dyDescent="0.2">
      <c r="A68" s="1">
        <v>428</v>
      </c>
      <c r="B68" t="s">
        <v>68</v>
      </c>
      <c r="C68" t="s">
        <v>254</v>
      </c>
      <c r="D68" s="1">
        <v>67</v>
      </c>
      <c r="E68" s="1">
        <v>69.046897888183594</v>
      </c>
      <c r="F68" s="1">
        <v>88</v>
      </c>
      <c r="G68" s="1">
        <v>55.570652008056641</v>
      </c>
      <c r="H68" s="1">
        <v>75</v>
      </c>
      <c r="I68" s="1">
        <v>66.304344177246094</v>
      </c>
      <c r="J68" s="1">
        <v>45</v>
      </c>
      <c r="K68" s="1">
        <v>85.265701293945312</v>
      </c>
      <c r="L68" s="1">
        <v>33.333332061767578</v>
      </c>
      <c r="M68" s="1">
        <v>0</v>
      </c>
      <c r="N68" s="1">
        <v>26</v>
      </c>
      <c r="O68" s="1">
        <v>16</v>
      </c>
      <c r="P68" s="1">
        <v>0.75</v>
      </c>
      <c r="Q68" s="1">
        <v>0</v>
      </c>
      <c r="R68" s="1">
        <v>19</v>
      </c>
      <c r="S68" s="1">
        <v>1846</v>
      </c>
      <c r="T68" s="1">
        <v>1.75</v>
      </c>
      <c r="U68" s="1">
        <v>76.470588684082031</v>
      </c>
      <c r="V68" s="1">
        <v>3</v>
      </c>
      <c r="W68" s="1">
        <v>24</v>
      </c>
      <c r="X68" s="1">
        <v>7</v>
      </c>
      <c r="Y68" s="1">
        <v>121</v>
      </c>
    </row>
    <row r="69" spans="1:25" x14ac:dyDescent="0.2">
      <c r="A69" s="1">
        <v>442</v>
      </c>
      <c r="B69" t="s">
        <v>69</v>
      </c>
      <c r="C69" t="s">
        <v>255</v>
      </c>
      <c r="D69" s="1">
        <v>68</v>
      </c>
      <c r="E69" s="1">
        <v>68.4168701171875</v>
      </c>
      <c r="F69" s="1">
        <v>60</v>
      </c>
      <c r="G69" s="1">
        <v>71.603263854980469</v>
      </c>
      <c r="H69" s="1">
        <v>92</v>
      </c>
      <c r="I69" s="1">
        <v>60.217388153076172</v>
      </c>
      <c r="J69" s="1">
        <v>66</v>
      </c>
      <c r="K69" s="1">
        <v>73.429954528808594</v>
      </c>
      <c r="L69" s="1">
        <v>11.111110687255859</v>
      </c>
      <c r="M69" s="1">
        <v>0</v>
      </c>
      <c r="N69" s="1">
        <v>8</v>
      </c>
      <c r="O69" s="1">
        <v>4</v>
      </c>
      <c r="P69" s="1">
        <v>0.75</v>
      </c>
      <c r="Q69" s="1">
        <v>11.5</v>
      </c>
      <c r="R69" s="1">
        <v>85</v>
      </c>
      <c r="S69" s="1">
        <v>668</v>
      </c>
      <c r="T69" s="1">
        <v>2</v>
      </c>
      <c r="U69" s="1">
        <v>47.058822631835938</v>
      </c>
      <c r="V69" s="1">
        <v>3</v>
      </c>
      <c r="W69" s="1">
        <v>4</v>
      </c>
      <c r="X69" s="1">
        <v>2</v>
      </c>
      <c r="Y69" s="1">
        <v>32</v>
      </c>
    </row>
    <row r="70" spans="1:25" x14ac:dyDescent="0.2">
      <c r="A70" s="1">
        <v>634</v>
      </c>
      <c r="B70" t="s">
        <v>70</v>
      </c>
      <c r="C70" t="s">
        <v>256</v>
      </c>
      <c r="D70" s="1">
        <v>69</v>
      </c>
      <c r="E70" s="1">
        <v>68.298110961914062</v>
      </c>
      <c r="F70" s="1">
        <v>62</v>
      </c>
      <c r="G70" s="1">
        <v>70.788040161132812</v>
      </c>
      <c r="H70" s="1">
        <v>86</v>
      </c>
      <c r="I70" s="1">
        <v>61.521739959716797</v>
      </c>
      <c r="J70" s="1">
        <v>68</v>
      </c>
      <c r="K70" s="1">
        <v>72.584541320800781</v>
      </c>
      <c r="L70" s="1">
        <v>0</v>
      </c>
      <c r="M70" s="1">
        <v>0</v>
      </c>
      <c r="N70" s="1">
        <v>7</v>
      </c>
      <c r="O70" s="1">
        <v>18</v>
      </c>
      <c r="P70" s="1">
        <v>0.75</v>
      </c>
      <c r="Q70" s="1">
        <v>3</v>
      </c>
      <c r="R70" s="1">
        <v>21</v>
      </c>
      <c r="S70" s="1">
        <v>6033</v>
      </c>
      <c r="T70" s="1">
        <v>2</v>
      </c>
      <c r="U70" s="1">
        <v>41.176471710205078</v>
      </c>
      <c r="V70" s="1">
        <v>3</v>
      </c>
      <c r="W70" s="1">
        <v>2</v>
      </c>
      <c r="X70" s="1">
        <v>2</v>
      </c>
      <c r="Y70" s="1">
        <v>48</v>
      </c>
    </row>
    <row r="71" spans="1:25" x14ac:dyDescent="0.2">
      <c r="A71" s="1">
        <v>344</v>
      </c>
      <c r="B71" t="s">
        <v>71</v>
      </c>
      <c r="C71" t="s">
        <v>257</v>
      </c>
      <c r="D71" s="1">
        <v>70</v>
      </c>
      <c r="E71" s="1">
        <v>68.112922668457031</v>
      </c>
      <c r="F71" s="1">
        <v>116</v>
      </c>
      <c r="G71" s="1">
        <v>43.070652008056641</v>
      </c>
      <c r="H71" s="1">
        <v>56</v>
      </c>
      <c r="I71" s="1">
        <v>76.847824096679688</v>
      </c>
      <c r="J71" s="1">
        <v>46</v>
      </c>
      <c r="K71" s="1">
        <v>84.4202880859375</v>
      </c>
      <c r="L71" s="1">
        <v>88.888885498046875</v>
      </c>
      <c r="M71" s="1">
        <v>0</v>
      </c>
      <c r="N71" s="1">
        <v>153</v>
      </c>
      <c r="O71" s="1">
        <v>49</v>
      </c>
      <c r="P71" s="1">
        <v>0.75</v>
      </c>
      <c r="Q71" s="1">
        <v>0</v>
      </c>
      <c r="R71" s="1">
        <v>0</v>
      </c>
      <c r="S71" s="1">
        <v>5960</v>
      </c>
      <c r="T71" s="1">
        <v>0.85000002384185791</v>
      </c>
      <c r="U71" s="1">
        <v>70.588233947753906</v>
      </c>
      <c r="V71" s="1">
        <v>3</v>
      </c>
      <c r="W71" s="1">
        <v>17</v>
      </c>
      <c r="X71" s="1">
        <v>25</v>
      </c>
      <c r="Y71" s="1">
        <v>201</v>
      </c>
    </row>
    <row r="72" spans="1:25" x14ac:dyDescent="0.2">
      <c r="A72" s="1">
        <v>512</v>
      </c>
      <c r="B72" t="s">
        <v>72</v>
      </c>
      <c r="C72" t="s">
        <v>258</v>
      </c>
      <c r="D72" s="1">
        <v>71</v>
      </c>
      <c r="E72" s="1">
        <v>67.940818786621094</v>
      </c>
      <c r="F72" s="1">
        <v>59</v>
      </c>
      <c r="G72" s="1">
        <v>72.010871887207031</v>
      </c>
      <c r="H72" s="1">
        <v>93</v>
      </c>
      <c r="I72" s="1">
        <v>59.891304016113281</v>
      </c>
      <c r="J72" s="1">
        <v>69</v>
      </c>
      <c r="K72" s="1">
        <v>71.9202880859375</v>
      </c>
      <c r="L72" s="1">
        <v>0</v>
      </c>
      <c r="M72" s="1">
        <v>0</v>
      </c>
      <c r="N72" s="1">
        <v>1</v>
      </c>
      <c r="O72" s="1">
        <v>11</v>
      </c>
      <c r="P72" s="1">
        <v>0.75</v>
      </c>
      <c r="Q72" s="1">
        <v>14.5</v>
      </c>
      <c r="R72" s="1">
        <v>27</v>
      </c>
      <c r="S72" s="1">
        <v>2882</v>
      </c>
      <c r="T72" s="1">
        <v>2</v>
      </c>
      <c r="U72" s="1">
        <v>35.294116973876953</v>
      </c>
      <c r="V72" s="1">
        <v>3</v>
      </c>
      <c r="W72" s="1">
        <v>3</v>
      </c>
      <c r="X72" s="1">
        <v>2</v>
      </c>
      <c r="Y72" s="1">
        <v>48</v>
      </c>
    </row>
    <row r="73" spans="1:25" x14ac:dyDescent="0.2">
      <c r="A73" s="1">
        <v>807</v>
      </c>
      <c r="B73" t="s">
        <v>73</v>
      </c>
      <c r="C73" t="s">
        <v>259</v>
      </c>
      <c r="D73" s="1">
        <v>72</v>
      </c>
      <c r="E73" s="1">
        <v>66.319442749023438</v>
      </c>
      <c r="F73" s="1">
        <v>79</v>
      </c>
      <c r="G73" s="1">
        <v>60.190216064453125</v>
      </c>
      <c r="H73" s="1">
        <v>77</v>
      </c>
      <c r="I73" s="1">
        <v>65.7608642578125</v>
      </c>
      <c r="J73" s="1">
        <v>67</v>
      </c>
      <c r="K73" s="1">
        <v>73.007247924804688</v>
      </c>
      <c r="L73" s="1">
        <v>22.222221374511719</v>
      </c>
      <c r="M73" s="1">
        <v>0</v>
      </c>
      <c r="N73" s="1">
        <v>22</v>
      </c>
      <c r="O73" s="1">
        <v>19</v>
      </c>
      <c r="P73" s="1">
        <v>0.75</v>
      </c>
      <c r="Q73" s="1">
        <v>3</v>
      </c>
      <c r="R73" s="1">
        <v>23</v>
      </c>
      <c r="S73" s="1">
        <v>2459</v>
      </c>
      <c r="T73" s="1">
        <v>1.75</v>
      </c>
      <c r="U73" s="1">
        <v>29.411764144897461</v>
      </c>
      <c r="V73" s="1">
        <v>3</v>
      </c>
      <c r="W73" s="1">
        <v>7</v>
      </c>
      <c r="X73" s="1">
        <v>4</v>
      </c>
      <c r="Y73" s="1">
        <v>85</v>
      </c>
    </row>
    <row r="74" spans="1:25" x14ac:dyDescent="0.2">
      <c r="A74" s="1">
        <v>400</v>
      </c>
      <c r="B74" t="s">
        <v>74</v>
      </c>
      <c r="C74" t="s">
        <v>260</v>
      </c>
      <c r="D74" s="1">
        <v>73</v>
      </c>
      <c r="E74" s="1">
        <v>65.04931640625</v>
      </c>
      <c r="F74" s="1">
        <v>78</v>
      </c>
      <c r="G74" s="1">
        <v>60.461956024169922</v>
      </c>
      <c r="H74" s="1">
        <v>74</v>
      </c>
      <c r="I74" s="1">
        <v>66.63043212890625</v>
      </c>
      <c r="J74" s="1">
        <v>78</v>
      </c>
      <c r="K74" s="1">
        <v>68.055557250976562</v>
      </c>
      <c r="L74" s="1">
        <v>0</v>
      </c>
      <c r="M74" s="1">
        <v>0</v>
      </c>
      <c r="N74" s="1">
        <v>0</v>
      </c>
      <c r="O74" s="1">
        <v>10</v>
      </c>
      <c r="P74" s="1">
        <v>1</v>
      </c>
      <c r="Q74" s="1">
        <v>3</v>
      </c>
      <c r="R74" s="1">
        <v>32</v>
      </c>
      <c r="S74" s="1">
        <v>1654</v>
      </c>
      <c r="T74" s="1">
        <v>1.75</v>
      </c>
      <c r="U74" s="1">
        <v>17.647058486938477</v>
      </c>
      <c r="V74" s="1">
        <v>3</v>
      </c>
      <c r="W74" s="1">
        <v>3</v>
      </c>
      <c r="X74" s="1">
        <v>0</v>
      </c>
      <c r="Y74" s="1">
        <v>92</v>
      </c>
    </row>
    <row r="75" spans="1:25" x14ac:dyDescent="0.2">
      <c r="A75" s="1">
        <v>496</v>
      </c>
      <c r="B75" t="s">
        <v>75</v>
      </c>
      <c r="C75" t="s">
        <v>261</v>
      </c>
      <c r="D75" s="1">
        <v>74</v>
      </c>
      <c r="E75" s="1">
        <v>64.879226684570312</v>
      </c>
      <c r="F75" s="1">
        <v>80</v>
      </c>
      <c r="G75" s="1">
        <v>59.239128112792969</v>
      </c>
      <c r="H75" s="1">
        <v>95</v>
      </c>
      <c r="I75" s="1">
        <v>59.673912048339844</v>
      </c>
      <c r="J75" s="1">
        <v>63</v>
      </c>
      <c r="K75" s="1">
        <v>75.724639892578125</v>
      </c>
      <c r="L75" s="1">
        <v>33.333332061767578</v>
      </c>
      <c r="M75" s="1">
        <v>0</v>
      </c>
      <c r="N75" s="1">
        <v>11</v>
      </c>
      <c r="O75" s="1">
        <v>1</v>
      </c>
      <c r="P75" s="1">
        <v>0.75</v>
      </c>
      <c r="Q75" s="1">
        <v>0</v>
      </c>
      <c r="R75" s="1">
        <v>206</v>
      </c>
      <c r="S75" s="1">
        <v>680</v>
      </c>
      <c r="T75" s="1">
        <v>1.5</v>
      </c>
      <c r="U75" s="1">
        <v>58.823528289794922</v>
      </c>
      <c r="V75" s="1">
        <v>3</v>
      </c>
      <c r="W75" s="1">
        <v>5</v>
      </c>
      <c r="X75" s="1">
        <v>8</v>
      </c>
      <c r="Y75" s="1">
        <v>17</v>
      </c>
    </row>
    <row r="76" spans="1:25" x14ac:dyDescent="0.2">
      <c r="A76" s="1">
        <v>233</v>
      </c>
      <c r="B76" t="s">
        <v>76</v>
      </c>
      <c r="C76" t="s">
        <v>262</v>
      </c>
      <c r="D76" s="1">
        <v>75</v>
      </c>
      <c r="E76" s="1">
        <v>64.164649963378906</v>
      </c>
      <c r="F76" s="1">
        <v>77</v>
      </c>
      <c r="G76" s="1">
        <v>60.597824096679688</v>
      </c>
      <c r="H76" s="1">
        <v>63</v>
      </c>
      <c r="I76" s="1">
        <v>72.717391967773438</v>
      </c>
      <c r="J76" s="1">
        <v>91</v>
      </c>
      <c r="K76" s="1">
        <v>59.178741455078125</v>
      </c>
      <c r="L76" s="1">
        <v>44.444442749023438</v>
      </c>
      <c r="M76" s="1">
        <v>0</v>
      </c>
      <c r="N76" s="1">
        <v>25</v>
      </c>
      <c r="O76" s="1">
        <v>10</v>
      </c>
      <c r="P76" s="1">
        <v>1</v>
      </c>
      <c r="Q76" s="1">
        <v>0</v>
      </c>
      <c r="R76" s="1">
        <v>101</v>
      </c>
      <c r="S76" s="1">
        <v>860</v>
      </c>
      <c r="T76" s="1">
        <v>1.75</v>
      </c>
      <c r="U76" s="1">
        <v>58.823528289794922</v>
      </c>
      <c r="V76" s="1">
        <v>2.0999999046325684</v>
      </c>
      <c r="W76" s="1">
        <v>14</v>
      </c>
      <c r="X76" s="1">
        <v>5</v>
      </c>
      <c r="Y76" s="1">
        <v>115</v>
      </c>
    </row>
    <row r="77" spans="1:25" x14ac:dyDescent="0.2">
      <c r="A77" s="1">
        <v>504</v>
      </c>
      <c r="B77" t="s">
        <v>77</v>
      </c>
      <c r="C77" t="s">
        <v>263</v>
      </c>
      <c r="D77" s="1">
        <v>76</v>
      </c>
      <c r="E77" s="1">
        <v>63.688606262207031</v>
      </c>
      <c r="F77" s="1">
        <v>68</v>
      </c>
      <c r="G77" s="1">
        <v>64.266304016113281</v>
      </c>
      <c r="H77" s="1">
        <v>59</v>
      </c>
      <c r="I77" s="1">
        <v>74.021736145019531</v>
      </c>
      <c r="J77" s="1">
        <v>105</v>
      </c>
      <c r="K77" s="1">
        <v>52.777778625488281</v>
      </c>
      <c r="L77" s="1">
        <v>33.333332061767578</v>
      </c>
      <c r="M77" s="1">
        <v>0</v>
      </c>
      <c r="N77" s="1">
        <v>9</v>
      </c>
      <c r="O77" s="1">
        <v>39</v>
      </c>
      <c r="P77" s="1">
        <v>1</v>
      </c>
      <c r="Q77" s="1">
        <v>4</v>
      </c>
      <c r="R77" s="1">
        <v>73</v>
      </c>
      <c r="S77" s="1">
        <v>1952</v>
      </c>
      <c r="T77" s="1">
        <v>1.75</v>
      </c>
      <c r="U77" s="1">
        <v>23.529411315917969</v>
      </c>
      <c r="V77" s="1">
        <v>2.25</v>
      </c>
      <c r="W77" s="1">
        <v>2</v>
      </c>
      <c r="X77" s="1">
        <v>1</v>
      </c>
      <c r="Y77" s="1">
        <v>193</v>
      </c>
    </row>
    <row r="78" spans="1:25" x14ac:dyDescent="0.2">
      <c r="A78" s="1">
        <v>8</v>
      </c>
      <c r="B78" t="s">
        <v>78</v>
      </c>
      <c r="C78" t="s">
        <v>264</v>
      </c>
      <c r="D78" s="1">
        <v>77</v>
      </c>
      <c r="E78" s="1">
        <v>63.031398773193359</v>
      </c>
      <c r="F78" s="1">
        <v>94</v>
      </c>
      <c r="G78" s="1">
        <v>51.086956024169922</v>
      </c>
      <c r="H78" s="1">
        <v>87</v>
      </c>
      <c r="I78" s="1">
        <v>61.195652008056641</v>
      </c>
      <c r="J78" s="1">
        <v>61</v>
      </c>
      <c r="K78" s="1">
        <v>76.811592102050781</v>
      </c>
      <c r="L78" s="1">
        <v>11.111110687255859</v>
      </c>
      <c r="M78" s="1">
        <v>0</v>
      </c>
      <c r="N78" s="1">
        <v>12</v>
      </c>
      <c r="O78" s="1">
        <v>4</v>
      </c>
      <c r="P78" s="1">
        <v>0.75</v>
      </c>
      <c r="Q78" s="1">
        <v>2</v>
      </c>
      <c r="R78" s="1">
        <v>0</v>
      </c>
      <c r="S78" s="1">
        <v>1938</v>
      </c>
      <c r="T78" s="1">
        <v>1.5</v>
      </c>
      <c r="U78" s="1">
        <v>64.705879211425781</v>
      </c>
      <c r="V78" s="1">
        <v>3</v>
      </c>
      <c r="W78" s="1">
        <v>0</v>
      </c>
      <c r="X78" s="1">
        <v>13</v>
      </c>
      <c r="Y78" s="1">
        <v>55</v>
      </c>
    </row>
    <row r="79" spans="1:25" x14ac:dyDescent="0.2">
      <c r="A79" s="1">
        <v>498</v>
      </c>
      <c r="B79" t="s">
        <v>79</v>
      </c>
      <c r="C79" t="s">
        <v>265</v>
      </c>
      <c r="D79" s="1">
        <v>78</v>
      </c>
      <c r="E79" s="1">
        <v>62.895530700683594</v>
      </c>
      <c r="F79" s="1">
        <v>92</v>
      </c>
      <c r="G79" s="1">
        <v>52.853260040283203</v>
      </c>
      <c r="H79" s="1">
        <v>81</v>
      </c>
      <c r="I79" s="1">
        <v>64.456520080566406</v>
      </c>
      <c r="J79" s="1">
        <v>71</v>
      </c>
      <c r="K79" s="1">
        <v>71.376808166503906</v>
      </c>
      <c r="L79" s="1">
        <v>55.555557250976562</v>
      </c>
      <c r="M79" s="1">
        <v>0</v>
      </c>
      <c r="N79" s="1">
        <v>28</v>
      </c>
      <c r="O79" s="1">
        <v>3</v>
      </c>
      <c r="P79" s="1">
        <v>0.75</v>
      </c>
      <c r="Q79" s="1">
        <v>1</v>
      </c>
      <c r="R79" s="1">
        <v>34</v>
      </c>
      <c r="S79" s="1">
        <v>472</v>
      </c>
      <c r="T79" s="1">
        <v>1.5</v>
      </c>
      <c r="U79" s="1">
        <v>23.529411315917969</v>
      </c>
      <c r="V79" s="1">
        <v>3</v>
      </c>
      <c r="W79" s="1">
        <v>11</v>
      </c>
      <c r="X79" s="1">
        <v>2</v>
      </c>
      <c r="Y79" s="1">
        <v>68</v>
      </c>
    </row>
    <row r="80" spans="1:25" x14ac:dyDescent="0.2">
      <c r="A80" s="1">
        <v>196</v>
      </c>
      <c r="B80" t="s">
        <v>80</v>
      </c>
      <c r="C80" t="s">
        <v>266</v>
      </c>
      <c r="D80" s="1">
        <v>79</v>
      </c>
      <c r="E80" s="1">
        <v>62.798912048339844</v>
      </c>
      <c r="F80" s="1">
        <v>71</v>
      </c>
      <c r="G80" s="1">
        <v>63.179344177246094</v>
      </c>
      <c r="H80" s="1">
        <v>122</v>
      </c>
      <c r="I80" s="1">
        <v>53.478260040283203</v>
      </c>
      <c r="J80" s="1">
        <v>70</v>
      </c>
      <c r="K80" s="1">
        <v>71.739128112792969</v>
      </c>
      <c r="L80" s="1">
        <v>0</v>
      </c>
      <c r="M80" s="1">
        <v>0</v>
      </c>
      <c r="N80" s="1">
        <v>0</v>
      </c>
      <c r="O80" s="1">
        <v>8</v>
      </c>
      <c r="P80" s="1">
        <v>0.5</v>
      </c>
      <c r="Q80" s="1">
        <v>1</v>
      </c>
      <c r="R80" s="1">
        <v>100</v>
      </c>
      <c r="S80" s="1">
        <v>2205</v>
      </c>
      <c r="T80" s="1">
        <v>1.75</v>
      </c>
      <c r="U80" s="1">
        <v>23.529411315917969</v>
      </c>
      <c r="V80" s="1">
        <v>3</v>
      </c>
      <c r="W80" s="1">
        <v>5</v>
      </c>
      <c r="X80" s="1">
        <v>6</v>
      </c>
      <c r="Y80" s="1">
        <v>57</v>
      </c>
    </row>
    <row r="81" spans="1:25" x14ac:dyDescent="0.2">
      <c r="A81" s="1">
        <v>414</v>
      </c>
      <c r="B81" t="s">
        <v>81</v>
      </c>
      <c r="C81" t="s">
        <v>267</v>
      </c>
      <c r="D81" s="1">
        <v>80</v>
      </c>
      <c r="E81" s="1">
        <v>62.181961059570312</v>
      </c>
      <c r="F81" s="1">
        <v>66</v>
      </c>
      <c r="G81" s="1">
        <v>66.304344177246094</v>
      </c>
      <c r="H81" s="1">
        <v>90</v>
      </c>
      <c r="I81" s="1">
        <v>60.760868072509766</v>
      </c>
      <c r="J81" s="1">
        <v>90</v>
      </c>
      <c r="K81" s="1">
        <v>59.480674743652344</v>
      </c>
      <c r="L81" s="1">
        <v>0</v>
      </c>
      <c r="M81" s="1">
        <v>0</v>
      </c>
      <c r="N81" s="1">
        <v>9</v>
      </c>
      <c r="O81" s="1">
        <v>10</v>
      </c>
      <c r="P81" s="1">
        <v>0.75</v>
      </c>
      <c r="Q81" s="1">
        <v>4</v>
      </c>
      <c r="R81" s="1">
        <v>5</v>
      </c>
      <c r="S81" s="1">
        <v>2707</v>
      </c>
      <c r="T81" s="1">
        <v>2</v>
      </c>
      <c r="U81" s="1">
        <v>5.8823528289794922</v>
      </c>
      <c r="V81" s="1">
        <v>3</v>
      </c>
      <c r="W81" s="1">
        <v>0</v>
      </c>
      <c r="X81" s="1">
        <v>0</v>
      </c>
      <c r="Y81" s="1">
        <v>43</v>
      </c>
    </row>
    <row r="82" spans="1:25" x14ac:dyDescent="0.2">
      <c r="A82" s="1">
        <v>268</v>
      </c>
      <c r="B82" t="s">
        <v>82</v>
      </c>
      <c r="C82" t="s">
        <v>268</v>
      </c>
      <c r="D82" s="1">
        <v>81</v>
      </c>
      <c r="E82" s="1">
        <v>62.143718719482422</v>
      </c>
      <c r="F82" s="1">
        <v>95</v>
      </c>
      <c r="G82" s="1">
        <v>50.815216064453125</v>
      </c>
      <c r="H82" s="1">
        <v>80</v>
      </c>
      <c r="I82" s="1">
        <v>65.326087951660156</v>
      </c>
      <c r="J82" s="1">
        <v>73</v>
      </c>
      <c r="K82" s="1">
        <v>70.28985595703125</v>
      </c>
      <c r="L82" s="1">
        <v>55.555557250976562</v>
      </c>
      <c r="M82" s="1">
        <v>0</v>
      </c>
      <c r="N82" s="1">
        <v>26</v>
      </c>
      <c r="O82" s="1">
        <v>6</v>
      </c>
      <c r="P82" s="1">
        <v>0.75</v>
      </c>
      <c r="Q82" s="1">
        <v>3</v>
      </c>
      <c r="R82" s="1">
        <v>8</v>
      </c>
      <c r="S82" s="1">
        <v>537</v>
      </c>
      <c r="T82" s="1">
        <v>1.5</v>
      </c>
      <c r="U82" s="1">
        <v>23.529411315917969</v>
      </c>
      <c r="V82" s="1">
        <v>3</v>
      </c>
      <c r="W82" s="1">
        <v>7</v>
      </c>
      <c r="X82" s="1">
        <v>0</v>
      </c>
      <c r="Y82" s="1">
        <v>125</v>
      </c>
    </row>
    <row r="83" spans="1:25" x14ac:dyDescent="0.2">
      <c r="A83" s="1">
        <v>834</v>
      </c>
      <c r="B83" t="s">
        <v>83</v>
      </c>
      <c r="C83" t="s">
        <v>269</v>
      </c>
      <c r="D83" s="1">
        <v>82</v>
      </c>
      <c r="E83" s="1">
        <v>61.985706329345703</v>
      </c>
      <c r="F83" s="1">
        <v>87</v>
      </c>
      <c r="G83" s="1">
        <v>56.114128112792969</v>
      </c>
      <c r="H83" s="1">
        <v>98</v>
      </c>
      <c r="I83" s="1">
        <v>59.13043212890625</v>
      </c>
      <c r="J83" s="1">
        <v>72</v>
      </c>
      <c r="K83" s="1">
        <v>70.712562561035156</v>
      </c>
      <c r="L83" s="1">
        <v>11.111110687255859</v>
      </c>
      <c r="M83" s="1">
        <v>0</v>
      </c>
      <c r="N83" s="1">
        <v>9</v>
      </c>
      <c r="O83" s="1">
        <v>2</v>
      </c>
      <c r="P83" s="1">
        <v>0.75</v>
      </c>
      <c r="Q83" s="1">
        <v>0</v>
      </c>
      <c r="R83" s="1">
        <v>145</v>
      </c>
      <c r="S83" s="1">
        <v>407</v>
      </c>
      <c r="T83" s="1">
        <v>1.5</v>
      </c>
      <c r="U83" s="1">
        <v>35.294116973876953</v>
      </c>
      <c r="V83" s="1">
        <v>3</v>
      </c>
      <c r="W83" s="1">
        <v>2</v>
      </c>
      <c r="X83" s="1">
        <v>1</v>
      </c>
      <c r="Y83" s="1">
        <v>30</v>
      </c>
    </row>
    <row r="84" spans="1:25" x14ac:dyDescent="0.2">
      <c r="A84" s="1">
        <v>31</v>
      </c>
      <c r="B84" t="s">
        <v>84</v>
      </c>
      <c r="C84" t="s">
        <v>270</v>
      </c>
      <c r="D84" s="1">
        <v>83</v>
      </c>
      <c r="E84" s="1">
        <v>61.669685363769531</v>
      </c>
      <c r="F84" s="1">
        <v>89</v>
      </c>
      <c r="G84" s="1">
        <v>55.298912048339844</v>
      </c>
      <c r="H84" s="1">
        <v>72</v>
      </c>
      <c r="I84" s="1">
        <v>66.847824096679688</v>
      </c>
      <c r="J84" s="1">
        <v>85</v>
      </c>
      <c r="K84" s="1">
        <v>62.862316131591797</v>
      </c>
      <c r="L84" s="1">
        <v>33.333332061767578</v>
      </c>
      <c r="M84" s="1">
        <v>0</v>
      </c>
      <c r="N84" s="1">
        <v>16</v>
      </c>
      <c r="O84" s="1">
        <v>28</v>
      </c>
      <c r="P84" s="1">
        <v>0.75</v>
      </c>
      <c r="Q84" s="1">
        <v>0</v>
      </c>
      <c r="R84" s="1">
        <v>46</v>
      </c>
      <c r="S84" s="1">
        <v>1170</v>
      </c>
      <c r="T84" s="1">
        <v>1.5</v>
      </c>
      <c r="U84" s="1">
        <v>64.705879211425781</v>
      </c>
      <c r="V84" s="1">
        <v>2.0999999046325684</v>
      </c>
      <c r="W84" s="1">
        <v>17</v>
      </c>
      <c r="X84" s="1">
        <v>17</v>
      </c>
      <c r="Y84" s="1">
        <v>157</v>
      </c>
    </row>
    <row r="85" spans="1:25" x14ac:dyDescent="0.2">
      <c r="A85" s="1">
        <v>566</v>
      </c>
      <c r="B85" t="s">
        <v>85</v>
      </c>
      <c r="C85" t="s">
        <v>271</v>
      </c>
      <c r="D85" s="1">
        <v>84</v>
      </c>
      <c r="E85" s="1">
        <v>60.851448059082031</v>
      </c>
      <c r="F85" s="1">
        <v>56</v>
      </c>
      <c r="G85" s="1">
        <v>73.097824096679688</v>
      </c>
      <c r="H85" s="1">
        <v>122</v>
      </c>
      <c r="I85" s="1">
        <v>53.478260040283203</v>
      </c>
      <c r="J85" s="1">
        <v>99</v>
      </c>
      <c r="K85" s="1">
        <v>55.978260040283203</v>
      </c>
      <c r="L85" s="1">
        <v>0</v>
      </c>
      <c r="M85" s="1">
        <v>0</v>
      </c>
      <c r="N85" s="1">
        <v>0</v>
      </c>
      <c r="O85" s="1">
        <v>8</v>
      </c>
      <c r="P85" s="1">
        <v>0.5</v>
      </c>
      <c r="Q85" s="1">
        <v>25</v>
      </c>
      <c r="R85" s="1">
        <v>34</v>
      </c>
      <c r="S85" s="1">
        <v>2738</v>
      </c>
      <c r="T85" s="1">
        <v>2</v>
      </c>
      <c r="U85" s="1">
        <v>47.058822631835938</v>
      </c>
      <c r="V85" s="1">
        <v>2.75</v>
      </c>
      <c r="W85" s="1">
        <v>1</v>
      </c>
      <c r="X85" s="1">
        <v>8</v>
      </c>
      <c r="Y85" s="1">
        <v>39</v>
      </c>
    </row>
    <row r="86" spans="1:25" x14ac:dyDescent="0.2">
      <c r="A86" s="1">
        <v>368</v>
      </c>
      <c r="B86" t="s">
        <v>86</v>
      </c>
      <c r="C86" t="s">
        <v>272</v>
      </c>
      <c r="D86" s="1">
        <v>85</v>
      </c>
      <c r="E86" s="1">
        <v>60.684379577636719</v>
      </c>
      <c r="F86" s="1">
        <v>57</v>
      </c>
      <c r="G86" s="1">
        <v>72.826087951660156</v>
      </c>
      <c r="H86" s="1">
        <v>76</v>
      </c>
      <c r="I86" s="1">
        <v>65.86956787109375</v>
      </c>
      <c r="J86" s="1">
        <v>123</v>
      </c>
      <c r="K86" s="1">
        <v>43.357486724853516</v>
      </c>
      <c r="L86" s="1">
        <v>0</v>
      </c>
      <c r="M86" s="1">
        <v>0</v>
      </c>
      <c r="N86" s="1">
        <v>1</v>
      </c>
      <c r="O86" s="1">
        <v>6</v>
      </c>
      <c r="P86" s="1">
        <v>1</v>
      </c>
      <c r="Q86" s="1">
        <v>7</v>
      </c>
      <c r="R86" s="1">
        <v>42</v>
      </c>
      <c r="S86" s="1">
        <v>2462</v>
      </c>
      <c r="T86" s="1">
        <v>2</v>
      </c>
      <c r="U86" s="1">
        <v>17.647058486938477</v>
      </c>
      <c r="V86" s="1">
        <v>1.6000000238418579</v>
      </c>
      <c r="W86" s="1">
        <v>1</v>
      </c>
      <c r="X86" s="1">
        <v>0</v>
      </c>
      <c r="Y86" s="1">
        <v>27</v>
      </c>
    </row>
    <row r="87" spans="1:25" x14ac:dyDescent="0.2">
      <c r="A87" s="1">
        <v>48</v>
      </c>
      <c r="B87" t="s">
        <v>87</v>
      </c>
      <c r="C87" t="s">
        <v>273</v>
      </c>
      <c r="D87" s="1">
        <v>86</v>
      </c>
      <c r="E87" s="1">
        <v>60.19122314453125</v>
      </c>
      <c r="F87" s="1">
        <v>84</v>
      </c>
      <c r="G87" s="1">
        <v>56.793476104736328</v>
      </c>
      <c r="H87" s="1">
        <v>107</v>
      </c>
      <c r="I87" s="1">
        <v>54.456520080566406</v>
      </c>
      <c r="J87" s="1">
        <v>75</v>
      </c>
      <c r="K87" s="1">
        <v>69.32366943359375</v>
      </c>
      <c r="L87" s="1">
        <v>0</v>
      </c>
      <c r="M87" s="1">
        <v>0</v>
      </c>
      <c r="N87" s="1">
        <v>0</v>
      </c>
      <c r="O87" s="1">
        <v>12</v>
      </c>
      <c r="P87" s="1">
        <v>0.5</v>
      </c>
      <c r="Q87" s="1">
        <v>2</v>
      </c>
      <c r="R87" s="1">
        <v>21</v>
      </c>
      <c r="S87" s="1">
        <v>1193</v>
      </c>
      <c r="T87" s="1">
        <v>1.75</v>
      </c>
      <c r="U87" s="1">
        <v>41.176471710205078</v>
      </c>
      <c r="V87" s="1">
        <v>3</v>
      </c>
      <c r="W87" s="1">
        <v>0</v>
      </c>
      <c r="X87" s="1">
        <v>1</v>
      </c>
      <c r="Y87" s="1">
        <v>25</v>
      </c>
    </row>
    <row r="88" spans="1:25" x14ac:dyDescent="0.2">
      <c r="A88" s="1">
        <v>716</v>
      </c>
      <c r="B88" t="s">
        <v>88</v>
      </c>
      <c r="C88" t="s">
        <v>274</v>
      </c>
      <c r="D88" s="1">
        <v>87</v>
      </c>
      <c r="E88" s="1">
        <v>60.070449829101562</v>
      </c>
      <c r="F88" s="1">
        <v>96</v>
      </c>
      <c r="G88" s="1">
        <v>50.271736145019531</v>
      </c>
      <c r="H88" s="1">
        <v>91</v>
      </c>
      <c r="I88" s="1">
        <v>60.434780120849609</v>
      </c>
      <c r="J88" s="1">
        <v>74</v>
      </c>
      <c r="K88" s="1">
        <v>69.504829406738281</v>
      </c>
      <c r="L88" s="1">
        <v>22.222221374511719</v>
      </c>
      <c r="M88" s="1">
        <v>0</v>
      </c>
      <c r="N88" s="1">
        <v>13</v>
      </c>
      <c r="O88" s="1">
        <v>2</v>
      </c>
      <c r="P88" s="1">
        <v>0.75</v>
      </c>
      <c r="Q88" s="1">
        <v>0</v>
      </c>
      <c r="R88" s="1">
        <v>37</v>
      </c>
      <c r="S88" s="1">
        <v>303</v>
      </c>
      <c r="T88" s="1">
        <v>1.5</v>
      </c>
      <c r="U88" s="1">
        <v>35.294116973876953</v>
      </c>
      <c r="V88" s="1">
        <v>3</v>
      </c>
      <c r="W88" s="1">
        <v>2</v>
      </c>
      <c r="X88" s="1">
        <v>1</v>
      </c>
      <c r="Y88" s="1">
        <v>13</v>
      </c>
    </row>
    <row r="89" spans="1:25" x14ac:dyDescent="0.2">
      <c r="A89" s="1">
        <v>12</v>
      </c>
      <c r="B89" t="s">
        <v>89</v>
      </c>
      <c r="C89" t="s">
        <v>275</v>
      </c>
      <c r="D89" s="1">
        <v>88</v>
      </c>
      <c r="E89" s="1">
        <v>59.656803131103516</v>
      </c>
      <c r="F89" s="1">
        <v>60</v>
      </c>
      <c r="G89" s="1">
        <v>71.603263854980469</v>
      </c>
      <c r="H89" s="1">
        <v>103</v>
      </c>
      <c r="I89" s="1">
        <v>56.521739959716797</v>
      </c>
      <c r="J89" s="1">
        <v>109</v>
      </c>
      <c r="K89" s="1">
        <v>50.845409393310547</v>
      </c>
      <c r="L89" s="1">
        <v>0</v>
      </c>
      <c r="M89" s="1">
        <v>0</v>
      </c>
      <c r="N89" s="1">
        <v>0</v>
      </c>
      <c r="O89" s="1">
        <v>28</v>
      </c>
      <c r="P89" s="1">
        <v>0.5</v>
      </c>
      <c r="Q89" s="1">
        <v>19</v>
      </c>
      <c r="R89" s="1">
        <v>52</v>
      </c>
      <c r="S89" s="1">
        <v>1055</v>
      </c>
      <c r="T89" s="1">
        <v>2</v>
      </c>
      <c r="U89" s="1">
        <v>29.411764144897461</v>
      </c>
      <c r="V89" s="1">
        <v>2.0999999046325684</v>
      </c>
      <c r="W89" s="1">
        <v>0</v>
      </c>
      <c r="X89" s="1">
        <v>4</v>
      </c>
      <c r="Y89" s="1">
        <v>69</v>
      </c>
    </row>
    <row r="90" spans="1:25" x14ac:dyDescent="0.2">
      <c r="A90" s="1">
        <v>50</v>
      </c>
      <c r="B90" t="s">
        <v>90</v>
      </c>
      <c r="C90" t="s">
        <v>276</v>
      </c>
      <c r="D90" s="1">
        <v>89</v>
      </c>
      <c r="E90" s="1">
        <v>59.424312591552734</v>
      </c>
      <c r="F90" s="1">
        <v>73</v>
      </c>
      <c r="G90" s="1">
        <v>61.956520080566406</v>
      </c>
      <c r="H90" s="1">
        <v>85</v>
      </c>
      <c r="I90" s="1">
        <v>61.847824096679688</v>
      </c>
      <c r="J90" s="1">
        <v>101</v>
      </c>
      <c r="K90" s="1">
        <v>54.468597412109375</v>
      </c>
      <c r="L90" s="1">
        <v>0</v>
      </c>
      <c r="M90" s="1">
        <v>0</v>
      </c>
      <c r="N90" s="1">
        <v>6</v>
      </c>
      <c r="O90" s="1">
        <v>24</v>
      </c>
      <c r="P90" s="1">
        <v>0.75</v>
      </c>
      <c r="Q90" s="1">
        <v>2</v>
      </c>
      <c r="R90" s="1">
        <v>48</v>
      </c>
      <c r="S90" s="1">
        <v>2205</v>
      </c>
      <c r="T90" s="1">
        <v>1.75</v>
      </c>
      <c r="U90" s="1">
        <v>41.176471710205078</v>
      </c>
      <c r="V90" s="1">
        <v>2.0999999046325684</v>
      </c>
      <c r="W90" s="1">
        <v>2</v>
      </c>
      <c r="X90" s="1">
        <v>3</v>
      </c>
      <c r="Y90" s="1">
        <v>87</v>
      </c>
    </row>
    <row r="91" spans="1:25" x14ac:dyDescent="0.2">
      <c r="A91" s="1">
        <v>499</v>
      </c>
      <c r="B91" t="s">
        <v>91</v>
      </c>
      <c r="C91" t="s">
        <v>277</v>
      </c>
      <c r="D91" s="1">
        <v>90</v>
      </c>
      <c r="E91" s="1">
        <v>59.196857452392578</v>
      </c>
      <c r="F91" s="1">
        <v>84</v>
      </c>
      <c r="G91" s="1">
        <v>56.793476104736328</v>
      </c>
      <c r="H91" s="1">
        <v>66</v>
      </c>
      <c r="I91" s="1">
        <v>69.891304016113281</v>
      </c>
      <c r="J91" s="1">
        <v>108</v>
      </c>
      <c r="K91" s="1">
        <v>50.905796051025391</v>
      </c>
      <c r="L91" s="1">
        <v>44.444442749023438</v>
      </c>
      <c r="M91" s="1">
        <v>0</v>
      </c>
      <c r="N91" s="1">
        <v>22</v>
      </c>
      <c r="O91" s="1">
        <v>2</v>
      </c>
      <c r="P91" s="1">
        <v>1</v>
      </c>
      <c r="Q91" s="1">
        <v>0</v>
      </c>
      <c r="R91" s="1">
        <v>66</v>
      </c>
      <c r="S91" s="1">
        <v>427</v>
      </c>
      <c r="T91" s="1">
        <v>1.75</v>
      </c>
      <c r="U91" s="1">
        <v>41.176471710205078</v>
      </c>
      <c r="V91" s="1">
        <v>1.8500000238418579</v>
      </c>
      <c r="W91" s="1">
        <v>3</v>
      </c>
      <c r="X91" s="1">
        <v>4</v>
      </c>
      <c r="Y91" s="1">
        <v>28</v>
      </c>
    </row>
    <row r="92" spans="1:25" x14ac:dyDescent="0.2">
      <c r="A92" s="1">
        <v>70</v>
      </c>
      <c r="B92" t="s">
        <v>92</v>
      </c>
      <c r="C92" t="s">
        <v>278</v>
      </c>
      <c r="D92" s="1">
        <v>91</v>
      </c>
      <c r="E92" s="1">
        <v>59.025764465332031</v>
      </c>
      <c r="F92" s="1">
        <v>73</v>
      </c>
      <c r="G92" s="1">
        <v>61.956520080566406</v>
      </c>
      <c r="H92" s="1">
        <v>69</v>
      </c>
      <c r="I92" s="1">
        <v>68.2608642578125</v>
      </c>
      <c r="J92" s="1">
        <v>118</v>
      </c>
      <c r="K92" s="1">
        <v>46.859905242919922</v>
      </c>
      <c r="L92" s="1">
        <v>66.666664123535156</v>
      </c>
      <c r="M92" s="1">
        <v>0</v>
      </c>
      <c r="N92" s="1">
        <v>43</v>
      </c>
      <c r="O92" s="1">
        <v>9</v>
      </c>
      <c r="P92" s="1">
        <v>0.75</v>
      </c>
      <c r="Q92" s="1">
        <v>0.5</v>
      </c>
      <c r="R92" s="1">
        <v>95</v>
      </c>
      <c r="S92" s="1">
        <v>1935</v>
      </c>
      <c r="T92" s="1">
        <v>1.75</v>
      </c>
      <c r="U92" s="1">
        <v>11.764705657958984</v>
      </c>
      <c r="V92" s="1">
        <v>2.0999999046325684</v>
      </c>
      <c r="W92" s="1">
        <v>1</v>
      </c>
      <c r="X92" s="1">
        <v>1</v>
      </c>
      <c r="Y92" s="1">
        <v>94</v>
      </c>
    </row>
    <row r="93" spans="1:25" x14ac:dyDescent="0.2">
      <c r="A93" s="1">
        <v>480</v>
      </c>
      <c r="B93" t="s">
        <v>93</v>
      </c>
      <c r="C93" t="s">
        <v>279</v>
      </c>
      <c r="D93" s="1">
        <v>92</v>
      </c>
      <c r="E93" s="1">
        <v>58.847621917724609</v>
      </c>
      <c r="F93" s="1">
        <v>97</v>
      </c>
      <c r="G93" s="1">
        <v>49.864128112792969</v>
      </c>
      <c r="H93" s="1">
        <v>93</v>
      </c>
      <c r="I93" s="1">
        <v>59.891304016113281</v>
      </c>
      <c r="J93" s="1">
        <v>79</v>
      </c>
      <c r="K93" s="1">
        <v>66.787437438964844</v>
      </c>
      <c r="L93" s="1">
        <v>0</v>
      </c>
      <c r="M93" s="1">
        <v>0</v>
      </c>
      <c r="N93" s="1">
        <v>11</v>
      </c>
      <c r="O93" s="1">
        <v>4</v>
      </c>
      <c r="P93" s="1">
        <v>0.75</v>
      </c>
      <c r="Q93" s="1">
        <v>0</v>
      </c>
      <c r="R93" s="1">
        <v>28</v>
      </c>
      <c r="S93" s="1">
        <v>307</v>
      </c>
      <c r="T93" s="1">
        <v>1.5</v>
      </c>
      <c r="U93" s="1">
        <v>23.529411315917969</v>
      </c>
      <c r="V93" s="1">
        <v>3</v>
      </c>
      <c r="W93" s="1">
        <v>0</v>
      </c>
      <c r="X93" s="1">
        <v>1</v>
      </c>
      <c r="Y93" s="1">
        <v>25</v>
      </c>
    </row>
    <row r="94" spans="1:25" x14ac:dyDescent="0.2">
      <c r="A94" s="1">
        <v>384</v>
      </c>
      <c r="B94" t="s">
        <v>94</v>
      </c>
      <c r="C94" t="s">
        <v>280</v>
      </c>
      <c r="D94" s="1">
        <v>93</v>
      </c>
      <c r="E94" s="1">
        <v>58.592994689941406</v>
      </c>
      <c r="F94" s="1">
        <v>86</v>
      </c>
      <c r="G94" s="1">
        <v>56.25</v>
      </c>
      <c r="H94" s="1">
        <v>127</v>
      </c>
      <c r="I94" s="1">
        <v>51.413043975830078</v>
      </c>
      <c r="J94" s="1">
        <v>77</v>
      </c>
      <c r="K94" s="1">
        <v>68.115943908691406</v>
      </c>
      <c r="L94" s="1">
        <v>0</v>
      </c>
      <c r="M94" s="1">
        <v>0</v>
      </c>
      <c r="N94" s="1">
        <v>0</v>
      </c>
      <c r="O94" s="1">
        <v>2</v>
      </c>
      <c r="P94" s="1">
        <v>0.5</v>
      </c>
      <c r="Q94" s="1">
        <v>3</v>
      </c>
      <c r="R94" s="1">
        <v>41</v>
      </c>
      <c r="S94" s="1">
        <v>291</v>
      </c>
      <c r="T94" s="1">
        <v>1.75</v>
      </c>
      <c r="U94" s="1">
        <v>17.647058486938477</v>
      </c>
      <c r="V94" s="1">
        <v>3</v>
      </c>
      <c r="W94" s="1">
        <v>6</v>
      </c>
      <c r="X94" s="1">
        <v>1</v>
      </c>
      <c r="Y94" s="1">
        <v>25</v>
      </c>
    </row>
    <row r="95" spans="1:25" x14ac:dyDescent="0.2">
      <c r="A95" s="1">
        <v>894</v>
      </c>
      <c r="B95" t="s">
        <v>95</v>
      </c>
      <c r="C95" t="s">
        <v>281</v>
      </c>
      <c r="D95" s="1">
        <v>94</v>
      </c>
      <c r="E95" s="1">
        <v>57.668075561523438</v>
      </c>
      <c r="F95" s="1">
        <v>111</v>
      </c>
      <c r="G95" s="1">
        <v>44.972824096679688</v>
      </c>
      <c r="H95" s="1">
        <v>95</v>
      </c>
      <c r="I95" s="1">
        <v>59.673912048339844</v>
      </c>
      <c r="J95" s="1">
        <v>76</v>
      </c>
      <c r="K95" s="1">
        <v>68.357490539550781</v>
      </c>
      <c r="L95" s="1">
        <v>22.222221374511719</v>
      </c>
      <c r="M95" s="1">
        <v>0</v>
      </c>
      <c r="N95" s="1">
        <v>15</v>
      </c>
      <c r="O95" s="1">
        <v>1</v>
      </c>
      <c r="P95" s="1">
        <v>0.75</v>
      </c>
      <c r="Q95" s="1">
        <v>0</v>
      </c>
      <c r="R95" s="1">
        <v>22</v>
      </c>
      <c r="S95" s="1">
        <v>90</v>
      </c>
      <c r="T95" s="1">
        <v>1.5</v>
      </c>
      <c r="U95" s="1">
        <v>29.411764144897461</v>
      </c>
      <c r="V95" s="1">
        <v>3</v>
      </c>
      <c r="W95" s="1">
        <v>2</v>
      </c>
      <c r="X95" s="1">
        <v>1</v>
      </c>
      <c r="Y95" s="1">
        <v>8</v>
      </c>
    </row>
    <row r="96" spans="1:25" x14ac:dyDescent="0.2">
      <c r="A96" s="1">
        <v>516</v>
      </c>
      <c r="B96" t="s">
        <v>96</v>
      </c>
      <c r="C96" t="s">
        <v>282</v>
      </c>
      <c r="D96" s="1">
        <v>95</v>
      </c>
      <c r="E96" s="1">
        <v>57.310791015625</v>
      </c>
      <c r="F96" s="1">
        <v>107</v>
      </c>
      <c r="G96" s="1">
        <v>46.195652008056641</v>
      </c>
      <c r="H96" s="1">
        <v>95</v>
      </c>
      <c r="I96" s="1">
        <v>59.673912048339844</v>
      </c>
      <c r="J96" s="1">
        <v>81</v>
      </c>
      <c r="K96" s="1">
        <v>66.06280517578125</v>
      </c>
      <c r="L96" s="1">
        <v>11.111110687255859</v>
      </c>
      <c r="M96" s="1">
        <v>0</v>
      </c>
      <c r="N96" s="1">
        <v>4</v>
      </c>
      <c r="O96" s="1">
        <v>4</v>
      </c>
      <c r="P96" s="1">
        <v>0.75</v>
      </c>
      <c r="Q96" s="1">
        <v>0</v>
      </c>
      <c r="R96" s="1">
        <v>21</v>
      </c>
      <c r="S96" s="1">
        <v>138</v>
      </c>
      <c r="T96" s="1">
        <v>1.5</v>
      </c>
      <c r="U96" s="1">
        <v>29.411764144897461</v>
      </c>
      <c r="V96" s="1">
        <v>3</v>
      </c>
      <c r="W96" s="1">
        <v>0</v>
      </c>
      <c r="X96" s="1">
        <v>1</v>
      </c>
      <c r="Y96" s="1">
        <v>7</v>
      </c>
    </row>
    <row r="97" spans="1:25" x14ac:dyDescent="0.2">
      <c r="A97" s="1">
        <v>72</v>
      </c>
      <c r="B97" t="s">
        <v>97</v>
      </c>
      <c r="C97" t="s">
        <v>283</v>
      </c>
      <c r="D97" s="1">
        <v>96</v>
      </c>
      <c r="E97" s="1">
        <v>57.075279235839844</v>
      </c>
      <c r="F97" s="1">
        <v>110</v>
      </c>
      <c r="G97" s="1">
        <v>45.38043212890625</v>
      </c>
      <c r="H97" s="1">
        <v>89</v>
      </c>
      <c r="I97" s="1">
        <v>60.869564056396484</v>
      </c>
      <c r="J97" s="1">
        <v>83</v>
      </c>
      <c r="K97" s="1">
        <v>64.975845336914062</v>
      </c>
      <c r="L97" s="1">
        <v>11.111110687255859</v>
      </c>
      <c r="M97" s="1">
        <v>0</v>
      </c>
      <c r="N97" s="1">
        <v>14</v>
      </c>
      <c r="O97" s="1">
        <v>3</v>
      </c>
      <c r="P97" s="1">
        <v>0.75</v>
      </c>
      <c r="Q97" s="1">
        <v>0</v>
      </c>
      <c r="R97" s="1">
        <v>29</v>
      </c>
      <c r="S97" s="1">
        <v>72</v>
      </c>
      <c r="T97" s="1">
        <v>1.5</v>
      </c>
      <c r="U97" s="1">
        <v>17.647058486938477</v>
      </c>
      <c r="V97" s="1">
        <v>3</v>
      </c>
      <c r="W97" s="1">
        <v>0</v>
      </c>
      <c r="X97" s="1">
        <v>1</v>
      </c>
      <c r="Y97" s="1">
        <v>16</v>
      </c>
    </row>
    <row r="98" spans="1:25" x14ac:dyDescent="0.2">
      <c r="A98" s="1">
        <v>231</v>
      </c>
      <c r="B98" t="s">
        <v>98</v>
      </c>
      <c r="C98" t="s">
        <v>284</v>
      </c>
      <c r="D98" s="1">
        <v>97</v>
      </c>
      <c r="E98" s="1">
        <v>56.658615112304688</v>
      </c>
      <c r="F98" s="1">
        <v>80</v>
      </c>
      <c r="G98" s="1">
        <v>59.239128112792969</v>
      </c>
      <c r="H98" s="1">
        <v>84</v>
      </c>
      <c r="I98" s="1">
        <v>62.065216064453125</v>
      </c>
      <c r="J98" s="1">
        <v>115</v>
      </c>
      <c r="K98" s="1">
        <v>48.671497344970703</v>
      </c>
      <c r="L98" s="1">
        <v>33.333332061767578</v>
      </c>
      <c r="M98" s="1">
        <v>0</v>
      </c>
      <c r="N98" s="1">
        <v>9</v>
      </c>
      <c r="O98" s="1">
        <v>4</v>
      </c>
      <c r="P98" s="1">
        <v>0.75</v>
      </c>
      <c r="Q98" s="1">
        <v>4</v>
      </c>
      <c r="R98" s="1">
        <v>84</v>
      </c>
      <c r="S98" s="1">
        <v>297</v>
      </c>
      <c r="T98" s="1">
        <v>1.75</v>
      </c>
      <c r="U98" s="1">
        <v>11.764705657958984</v>
      </c>
      <c r="V98" s="1">
        <v>2.75</v>
      </c>
      <c r="W98" s="1">
        <v>2</v>
      </c>
      <c r="X98" s="1">
        <v>9</v>
      </c>
      <c r="Y98" s="1">
        <v>16</v>
      </c>
    </row>
    <row r="99" spans="1:25" x14ac:dyDescent="0.2">
      <c r="A99" s="1">
        <v>68</v>
      </c>
      <c r="B99" t="s">
        <v>99</v>
      </c>
      <c r="C99" t="s">
        <v>285</v>
      </c>
      <c r="D99" s="1">
        <v>98</v>
      </c>
      <c r="E99" s="1">
        <v>56.454307556152344</v>
      </c>
      <c r="F99" s="1">
        <v>98</v>
      </c>
      <c r="G99" s="1">
        <v>49.592391967773438</v>
      </c>
      <c r="H99" s="1">
        <v>78</v>
      </c>
      <c r="I99" s="1">
        <v>65.543479919433594</v>
      </c>
      <c r="J99" s="1">
        <v>102</v>
      </c>
      <c r="K99" s="1">
        <v>54.22705078125</v>
      </c>
      <c r="L99" s="1">
        <v>33.333332061767578</v>
      </c>
      <c r="M99" s="1">
        <v>0</v>
      </c>
      <c r="N99" s="1">
        <v>54</v>
      </c>
      <c r="O99" s="1">
        <v>4</v>
      </c>
      <c r="P99" s="1">
        <v>0.75</v>
      </c>
      <c r="Q99" s="1">
        <v>0</v>
      </c>
      <c r="R99" s="1">
        <v>21</v>
      </c>
      <c r="S99" s="1">
        <v>451</v>
      </c>
      <c r="T99" s="1">
        <v>1.5</v>
      </c>
      <c r="U99" s="1">
        <v>41.176471710205078</v>
      </c>
      <c r="V99" s="1">
        <v>2.0999999046325684</v>
      </c>
      <c r="W99" s="1">
        <v>2</v>
      </c>
      <c r="X99" s="1">
        <v>3</v>
      </c>
      <c r="Y99" s="1">
        <v>76</v>
      </c>
    </row>
    <row r="100" spans="1:25" x14ac:dyDescent="0.2">
      <c r="A100" s="1">
        <v>288</v>
      </c>
      <c r="B100" t="s">
        <v>100</v>
      </c>
      <c r="C100" t="s">
        <v>286</v>
      </c>
      <c r="D100" s="1">
        <v>99</v>
      </c>
      <c r="E100" s="1">
        <v>54.666866302490234</v>
      </c>
      <c r="F100" s="1">
        <v>76</v>
      </c>
      <c r="G100" s="1">
        <v>61.00543212890625</v>
      </c>
      <c r="H100" s="1">
        <v>99</v>
      </c>
      <c r="I100" s="1">
        <v>58.369564056396484</v>
      </c>
      <c r="J100" s="1">
        <v>121</v>
      </c>
      <c r="K100" s="1">
        <v>44.625602722167969</v>
      </c>
      <c r="L100" s="1">
        <v>0</v>
      </c>
      <c r="M100" s="1">
        <v>0</v>
      </c>
      <c r="N100" s="1">
        <v>11</v>
      </c>
      <c r="O100" s="1">
        <v>2</v>
      </c>
      <c r="P100" s="1">
        <v>0.75</v>
      </c>
      <c r="Q100" s="1">
        <v>4.5</v>
      </c>
      <c r="R100" s="1">
        <v>65.5</v>
      </c>
      <c r="S100" s="1">
        <v>519</v>
      </c>
      <c r="T100" s="1">
        <v>1.75</v>
      </c>
      <c r="U100" s="1">
        <v>11.764705657958984</v>
      </c>
      <c r="V100" s="1">
        <v>2.25</v>
      </c>
      <c r="W100" s="1">
        <v>1</v>
      </c>
      <c r="X100" s="1">
        <v>1</v>
      </c>
      <c r="Y100" s="1">
        <v>12</v>
      </c>
    </row>
    <row r="101" spans="1:25" x14ac:dyDescent="0.2">
      <c r="A101" s="1">
        <v>686</v>
      </c>
      <c r="B101" t="s">
        <v>101</v>
      </c>
      <c r="C101" t="s">
        <v>287</v>
      </c>
      <c r="D101" s="1">
        <v>100</v>
      </c>
      <c r="E101" s="1">
        <v>54.546096801757812</v>
      </c>
      <c r="F101" s="1">
        <v>105</v>
      </c>
      <c r="G101" s="1">
        <v>47.961956024169922</v>
      </c>
      <c r="H101" s="1">
        <v>132</v>
      </c>
      <c r="I101" s="1">
        <v>50.217391967773438</v>
      </c>
      <c r="J101" s="1">
        <v>82</v>
      </c>
      <c r="K101" s="1">
        <v>65.458938598632812</v>
      </c>
      <c r="L101" s="1">
        <v>0</v>
      </c>
      <c r="M101" s="1">
        <v>0</v>
      </c>
      <c r="N101" s="1">
        <v>0</v>
      </c>
      <c r="O101" s="1">
        <v>1</v>
      </c>
      <c r="P101" s="1">
        <v>0.5</v>
      </c>
      <c r="Q101" s="1">
        <v>0</v>
      </c>
      <c r="R101" s="1">
        <v>27</v>
      </c>
      <c r="S101" s="1">
        <v>161</v>
      </c>
      <c r="T101" s="1">
        <v>1.5</v>
      </c>
      <c r="U101" s="1">
        <v>17.647058486938477</v>
      </c>
      <c r="V101" s="1">
        <v>3</v>
      </c>
      <c r="W101" s="1">
        <v>1</v>
      </c>
      <c r="X101" s="1">
        <v>1</v>
      </c>
      <c r="Y101" s="1">
        <v>8</v>
      </c>
    </row>
    <row r="102" spans="1:25" x14ac:dyDescent="0.2">
      <c r="A102" s="1">
        <v>591</v>
      </c>
      <c r="B102" t="s">
        <v>102</v>
      </c>
      <c r="C102" t="s">
        <v>288</v>
      </c>
      <c r="D102" s="1">
        <v>101</v>
      </c>
      <c r="E102" s="1">
        <v>54.008655548095703</v>
      </c>
      <c r="F102" s="1">
        <v>91</v>
      </c>
      <c r="G102" s="1">
        <v>53.668476104736328</v>
      </c>
      <c r="H102" s="1">
        <v>78</v>
      </c>
      <c r="I102" s="1">
        <v>65.543479919433594</v>
      </c>
      <c r="J102" s="1">
        <v>125</v>
      </c>
      <c r="K102" s="1">
        <v>42.814010620117188</v>
      </c>
      <c r="L102" s="1">
        <v>44.444442749023438</v>
      </c>
      <c r="M102" s="1">
        <v>0</v>
      </c>
      <c r="N102" s="1">
        <v>32</v>
      </c>
      <c r="O102" s="1">
        <v>7</v>
      </c>
      <c r="P102" s="1">
        <v>0.75</v>
      </c>
      <c r="Q102" s="1">
        <v>0</v>
      </c>
      <c r="R102" s="1">
        <v>56</v>
      </c>
      <c r="S102" s="1">
        <v>464</v>
      </c>
      <c r="T102" s="1">
        <v>1.5</v>
      </c>
      <c r="U102" s="1">
        <v>11.764705657958984</v>
      </c>
      <c r="V102" s="1">
        <v>2.0999999046325684</v>
      </c>
      <c r="W102" s="1">
        <v>0</v>
      </c>
      <c r="X102" s="1">
        <v>0</v>
      </c>
      <c r="Y102" s="1">
        <v>35</v>
      </c>
    </row>
    <row r="103" spans="1:25" x14ac:dyDescent="0.2">
      <c r="A103" s="1">
        <v>51</v>
      </c>
      <c r="B103" t="s">
        <v>103</v>
      </c>
      <c r="C103" t="s">
        <v>289</v>
      </c>
      <c r="D103" s="1">
        <v>102</v>
      </c>
      <c r="E103" s="1">
        <v>52.588565826416016</v>
      </c>
      <c r="F103" s="1">
        <v>102</v>
      </c>
      <c r="G103" s="1">
        <v>48.369564056396484</v>
      </c>
      <c r="H103" s="1">
        <v>124</v>
      </c>
      <c r="I103" s="1">
        <v>52.934783935546875</v>
      </c>
      <c r="J103" s="1">
        <v>96</v>
      </c>
      <c r="K103" s="1">
        <v>56.461349487304688</v>
      </c>
      <c r="L103" s="1">
        <v>0</v>
      </c>
      <c r="M103" s="1">
        <v>0</v>
      </c>
      <c r="N103" s="1">
        <v>0</v>
      </c>
      <c r="O103" s="1">
        <v>4</v>
      </c>
      <c r="P103" s="1">
        <v>0.5</v>
      </c>
      <c r="Q103" s="1">
        <v>0</v>
      </c>
      <c r="R103" s="1">
        <v>39</v>
      </c>
      <c r="S103" s="1">
        <v>131</v>
      </c>
      <c r="T103" s="1">
        <v>1.5</v>
      </c>
      <c r="U103" s="1">
        <v>64.705879211425781</v>
      </c>
      <c r="V103" s="1">
        <v>1.2000000476837158</v>
      </c>
      <c r="W103" s="1">
        <v>20</v>
      </c>
      <c r="X103" s="1">
        <v>5</v>
      </c>
      <c r="Y103" s="1">
        <v>45</v>
      </c>
    </row>
    <row r="104" spans="1:25" x14ac:dyDescent="0.2">
      <c r="A104" s="1">
        <v>352</v>
      </c>
      <c r="B104" t="s">
        <v>104</v>
      </c>
      <c r="C104" t="s">
        <v>290</v>
      </c>
      <c r="D104" s="1">
        <v>103</v>
      </c>
      <c r="E104" s="1">
        <v>52.134662628173828</v>
      </c>
      <c r="F104" s="1">
        <v>82</v>
      </c>
      <c r="G104" s="1">
        <v>57.744564056396484</v>
      </c>
      <c r="H104" s="1">
        <v>105</v>
      </c>
      <c r="I104" s="1">
        <v>55.543476104736328</v>
      </c>
      <c r="J104" s="1">
        <v>124</v>
      </c>
      <c r="K104" s="1">
        <v>43.115943908691406</v>
      </c>
      <c r="L104" s="1">
        <v>0</v>
      </c>
      <c r="M104" s="1">
        <v>0</v>
      </c>
      <c r="N104" s="1">
        <v>0</v>
      </c>
      <c r="O104" s="1">
        <v>1</v>
      </c>
      <c r="P104" s="1">
        <v>0.75</v>
      </c>
      <c r="Q104" s="1">
        <v>1.5</v>
      </c>
      <c r="R104" s="1">
        <v>133</v>
      </c>
      <c r="S104" s="1">
        <v>209</v>
      </c>
      <c r="T104" s="1">
        <v>1.75</v>
      </c>
      <c r="U104" s="1">
        <v>11.764705657958984</v>
      </c>
      <c r="V104" s="1">
        <v>2.0999999046325684</v>
      </c>
      <c r="W104" s="1">
        <v>1</v>
      </c>
      <c r="X104" s="1">
        <v>1</v>
      </c>
      <c r="Y104" s="1">
        <v>4</v>
      </c>
    </row>
    <row r="105" spans="1:25" x14ac:dyDescent="0.2">
      <c r="A105" s="1">
        <v>388</v>
      </c>
      <c r="B105" t="s">
        <v>105</v>
      </c>
      <c r="C105" t="s">
        <v>291</v>
      </c>
      <c r="D105" s="1">
        <v>104</v>
      </c>
      <c r="E105" s="1">
        <v>51.749195098876953</v>
      </c>
      <c r="F105" s="1">
        <v>113</v>
      </c>
      <c r="G105" s="1">
        <v>44.293479919433594</v>
      </c>
      <c r="H105" s="1">
        <v>87</v>
      </c>
      <c r="I105" s="1">
        <v>61.195652008056641</v>
      </c>
      <c r="J105" s="1">
        <v>111</v>
      </c>
      <c r="K105" s="1">
        <v>49.758453369140625</v>
      </c>
      <c r="L105" s="1">
        <v>11.111110687255859</v>
      </c>
      <c r="M105" s="1">
        <v>0</v>
      </c>
      <c r="N105" s="1">
        <v>19</v>
      </c>
      <c r="O105" s="1">
        <v>3</v>
      </c>
      <c r="P105" s="1">
        <v>0.75</v>
      </c>
      <c r="Q105" s="1">
        <v>0</v>
      </c>
      <c r="R105" s="1">
        <v>23.5</v>
      </c>
      <c r="S105" s="1">
        <v>72</v>
      </c>
      <c r="T105" s="1">
        <v>1.5</v>
      </c>
      <c r="U105" s="1">
        <v>17.647058486938477</v>
      </c>
      <c r="V105" s="1">
        <v>2.75</v>
      </c>
      <c r="W105" s="1">
        <v>2</v>
      </c>
      <c r="X105" s="1">
        <v>2</v>
      </c>
      <c r="Y105" s="1">
        <v>20</v>
      </c>
    </row>
    <row r="106" spans="1:25" x14ac:dyDescent="0.2">
      <c r="A106" s="1">
        <v>470</v>
      </c>
      <c r="B106" t="s">
        <v>106</v>
      </c>
      <c r="C106" t="s">
        <v>292</v>
      </c>
      <c r="D106" s="1">
        <v>105</v>
      </c>
      <c r="E106" s="1">
        <v>51.705917358398438</v>
      </c>
      <c r="F106" s="1">
        <v>83</v>
      </c>
      <c r="G106" s="1">
        <v>56.929347991943359</v>
      </c>
      <c r="H106" s="1">
        <v>100</v>
      </c>
      <c r="I106" s="1">
        <v>58.152172088623047</v>
      </c>
      <c r="J106" s="1">
        <v>128</v>
      </c>
      <c r="K106" s="1">
        <v>40.036231994628906</v>
      </c>
      <c r="L106" s="1">
        <v>0</v>
      </c>
      <c r="M106" s="1">
        <v>0</v>
      </c>
      <c r="N106" s="1">
        <v>6</v>
      </c>
      <c r="O106" s="1">
        <v>3</v>
      </c>
      <c r="P106" s="1">
        <v>0.75</v>
      </c>
      <c r="Q106" s="1">
        <v>2</v>
      </c>
      <c r="R106" s="1">
        <v>39</v>
      </c>
      <c r="S106" s="1">
        <v>458</v>
      </c>
      <c r="T106" s="1">
        <v>1.75</v>
      </c>
      <c r="U106" s="1">
        <v>5.8823528289794922</v>
      </c>
      <c r="V106" s="1">
        <v>1.2000000476837158</v>
      </c>
      <c r="W106" s="1">
        <v>1</v>
      </c>
      <c r="X106" s="1">
        <v>4</v>
      </c>
      <c r="Y106" s="1">
        <v>26</v>
      </c>
    </row>
    <row r="107" spans="1:25" x14ac:dyDescent="0.2">
      <c r="A107" s="1">
        <v>192</v>
      </c>
      <c r="B107" t="s">
        <v>107</v>
      </c>
      <c r="C107" t="s">
        <v>293</v>
      </c>
      <c r="D107" s="1">
        <v>106</v>
      </c>
      <c r="E107" s="1">
        <v>51.489532470703125</v>
      </c>
      <c r="F107" s="1">
        <v>115</v>
      </c>
      <c r="G107" s="1">
        <v>43.478260040283203</v>
      </c>
      <c r="H107" s="1">
        <v>68</v>
      </c>
      <c r="I107" s="1">
        <v>68.478256225585938</v>
      </c>
      <c r="J107" s="1">
        <v>126</v>
      </c>
      <c r="K107" s="1">
        <v>42.512077331542969</v>
      </c>
      <c r="L107" s="1">
        <v>44.444442749023438</v>
      </c>
      <c r="M107" s="1">
        <v>0</v>
      </c>
      <c r="N107" s="1">
        <v>29</v>
      </c>
      <c r="O107" s="1">
        <v>28</v>
      </c>
      <c r="P107" s="1">
        <v>0.75</v>
      </c>
      <c r="Q107" s="1">
        <v>0</v>
      </c>
      <c r="R107" s="1">
        <v>177</v>
      </c>
      <c r="S107" s="1">
        <v>90</v>
      </c>
      <c r="T107" s="1">
        <v>1.1000000238418579</v>
      </c>
      <c r="U107" s="1">
        <v>17.647058486938477</v>
      </c>
      <c r="V107" s="1">
        <v>1.2000000476837158</v>
      </c>
      <c r="W107" s="1">
        <v>0</v>
      </c>
      <c r="X107" s="1">
        <v>0</v>
      </c>
      <c r="Y107" s="1">
        <v>59</v>
      </c>
    </row>
    <row r="108" spans="1:25" x14ac:dyDescent="0.2">
      <c r="A108" s="1">
        <v>454</v>
      </c>
      <c r="B108" t="s">
        <v>108</v>
      </c>
      <c r="C108" t="s">
        <v>294</v>
      </c>
      <c r="D108" s="1">
        <v>107</v>
      </c>
      <c r="E108" s="1">
        <v>51.179550170898438</v>
      </c>
      <c r="F108" s="1">
        <v>129</v>
      </c>
      <c r="G108" s="1">
        <v>39.673912048339844</v>
      </c>
      <c r="H108" s="1">
        <v>132</v>
      </c>
      <c r="I108" s="1">
        <v>50.217391967773438</v>
      </c>
      <c r="J108" s="1">
        <v>84</v>
      </c>
      <c r="K108" s="1">
        <v>63.647342681884766</v>
      </c>
      <c r="L108" s="1">
        <v>0</v>
      </c>
      <c r="M108" s="1">
        <v>0</v>
      </c>
      <c r="N108" s="1">
        <v>0</v>
      </c>
      <c r="O108" s="1">
        <v>1</v>
      </c>
      <c r="P108" s="1">
        <v>0.5</v>
      </c>
      <c r="Q108" s="1">
        <v>0</v>
      </c>
      <c r="R108" s="1">
        <v>11</v>
      </c>
      <c r="S108" s="1">
        <v>20</v>
      </c>
      <c r="T108" s="1">
        <v>1.5</v>
      </c>
      <c r="U108" s="1">
        <v>17.647058486938477</v>
      </c>
      <c r="V108" s="1">
        <v>3</v>
      </c>
      <c r="W108" s="1">
        <v>0</v>
      </c>
      <c r="X108" s="1">
        <v>1</v>
      </c>
      <c r="Y108" s="1">
        <v>5</v>
      </c>
    </row>
    <row r="109" spans="1:25" x14ac:dyDescent="0.2">
      <c r="A109" s="1">
        <v>800</v>
      </c>
      <c r="B109" t="s">
        <v>109</v>
      </c>
      <c r="C109" t="s">
        <v>295</v>
      </c>
      <c r="D109" s="1">
        <v>108</v>
      </c>
      <c r="E109" s="1">
        <v>50.933979034423828</v>
      </c>
      <c r="F109" s="1">
        <v>75</v>
      </c>
      <c r="G109" s="1">
        <v>61.413043975830078</v>
      </c>
      <c r="H109" s="1">
        <v>127</v>
      </c>
      <c r="I109" s="1">
        <v>51.413043975830078</v>
      </c>
      <c r="J109" s="1">
        <v>130</v>
      </c>
      <c r="K109" s="1">
        <v>39.975845336914062</v>
      </c>
      <c r="L109" s="1">
        <v>0</v>
      </c>
      <c r="M109" s="1">
        <v>0</v>
      </c>
      <c r="N109" s="1">
        <v>0</v>
      </c>
      <c r="O109" s="1">
        <v>2</v>
      </c>
      <c r="P109" s="1">
        <v>0.5</v>
      </c>
      <c r="Q109" s="1">
        <v>1</v>
      </c>
      <c r="R109" s="1">
        <v>134</v>
      </c>
      <c r="S109" s="1">
        <v>780</v>
      </c>
      <c r="T109" s="1">
        <v>1.75</v>
      </c>
      <c r="U109" s="1">
        <v>17.647058486938477</v>
      </c>
      <c r="V109" s="1">
        <v>0</v>
      </c>
      <c r="W109" s="1">
        <v>0</v>
      </c>
      <c r="X109" s="1">
        <v>1</v>
      </c>
      <c r="Y109" s="1">
        <v>11</v>
      </c>
    </row>
    <row r="110" spans="1:25" x14ac:dyDescent="0.2">
      <c r="A110" s="1">
        <v>417</v>
      </c>
      <c r="B110" t="s">
        <v>110</v>
      </c>
      <c r="C110" t="s">
        <v>296</v>
      </c>
      <c r="D110" s="1">
        <v>109</v>
      </c>
      <c r="E110" s="1">
        <v>50.748794555664062</v>
      </c>
      <c r="F110" s="1">
        <v>163</v>
      </c>
      <c r="G110" s="1">
        <v>29.34782600402832</v>
      </c>
      <c r="H110" s="1">
        <v>71</v>
      </c>
      <c r="I110" s="1">
        <v>67.282608032226562</v>
      </c>
      <c r="J110" s="1">
        <v>100</v>
      </c>
      <c r="K110" s="1">
        <v>55.615943908691406</v>
      </c>
      <c r="L110" s="1">
        <v>0</v>
      </c>
      <c r="M110" s="1">
        <v>0</v>
      </c>
      <c r="N110" s="1">
        <v>0</v>
      </c>
      <c r="O110" s="1">
        <v>13</v>
      </c>
      <c r="P110" s="1">
        <v>1</v>
      </c>
      <c r="Q110" s="1">
        <v>0</v>
      </c>
      <c r="R110" s="1">
        <v>0</v>
      </c>
      <c r="S110" s="1">
        <v>53</v>
      </c>
      <c r="T110" s="1">
        <v>0.85000002384185791</v>
      </c>
      <c r="U110" s="1">
        <v>23.529411315917969</v>
      </c>
      <c r="V110" s="1">
        <v>2.75</v>
      </c>
      <c r="W110" s="1">
        <v>34</v>
      </c>
      <c r="X110" s="1">
        <v>2</v>
      </c>
      <c r="Y110" s="1">
        <v>86</v>
      </c>
    </row>
    <row r="111" spans="1:25" x14ac:dyDescent="0.2">
      <c r="A111" s="1">
        <v>204</v>
      </c>
      <c r="B111" t="s">
        <v>111</v>
      </c>
      <c r="C111" t="s">
        <v>297</v>
      </c>
      <c r="D111" s="1">
        <v>110</v>
      </c>
      <c r="E111" s="1">
        <v>50.320049285888672</v>
      </c>
      <c r="F111" s="1">
        <v>118</v>
      </c>
      <c r="G111" s="1">
        <v>42.663043975830078</v>
      </c>
      <c r="H111" s="1">
        <v>127</v>
      </c>
      <c r="I111" s="1">
        <v>51.413043975830078</v>
      </c>
      <c r="J111" s="1">
        <v>94</v>
      </c>
      <c r="K111" s="1">
        <v>56.884056091308594</v>
      </c>
      <c r="L111" s="1">
        <v>0</v>
      </c>
      <c r="M111" s="1">
        <v>0</v>
      </c>
      <c r="N111" s="1">
        <v>0</v>
      </c>
      <c r="O111" s="1">
        <v>2</v>
      </c>
      <c r="P111" s="1">
        <v>0.5</v>
      </c>
      <c r="Q111" s="1">
        <v>0</v>
      </c>
      <c r="R111" s="1">
        <v>12</v>
      </c>
      <c r="S111" s="1">
        <v>77</v>
      </c>
      <c r="T111" s="1">
        <v>1.5</v>
      </c>
      <c r="U111" s="1">
        <v>5.8823528289794922</v>
      </c>
      <c r="V111" s="1">
        <v>3</v>
      </c>
      <c r="W111" s="1">
        <v>0</v>
      </c>
      <c r="X111" s="1">
        <v>0</v>
      </c>
      <c r="Y111" s="1">
        <v>4</v>
      </c>
    </row>
    <row r="112" spans="1:25" x14ac:dyDescent="0.2">
      <c r="A112" s="1">
        <v>214</v>
      </c>
      <c r="B112" t="s">
        <v>112</v>
      </c>
      <c r="C112" t="s">
        <v>298</v>
      </c>
      <c r="D112" s="1">
        <v>111</v>
      </c>
      <c r="E112" s="1">
        <v>49.99798583984375</v>
      </c>
      <c r="F112" s="1">
        <v>106</v>
      </c>
      <c r="G112" s="1">
        <v>47.554347991943359</v>
      </c>
      <c r="H112" s="1">
        <v>109</v>
      </c>
      <c r="I112" s="1">
        <v>54.130435943603516</v>
      </c>
      <c r="J112" s="1">
        <v>116</v>
      </c>
      <c r="K112" s="1">
        <v>48.309177398681641</v>
      </c>
      <c r="L112" s="1">
        <v>0</v>
      </c>
      <c r="M112" s="1">
        <v>0</v>
      </c>
      <c r="N112" s="1">
        <v>0</v>
      </c>
      <c r="O112" s="1">
        <v>10</v>
      </c>
      <c r="P112" s="1">
        <v>0.5</v>
      </c>
      <c r="Q112" s="1">
        <v>0</v>
      </c>
      <c r="R112" s="1">
        <v>20</v>
      </c>
      <c r="S112" s="1">
        <v>304</v>
      </c>
      <c r="T112" s="1">
        <v>1.5</v>
      </c>
      <c r="U112" s="1">
        <v>17.647058486938477</v>
      </c>
      <c r="V112" s="1">
        <v>2.0999999046325684</v>
      </c>
      <c r="W112" s="1">
        <v>1</v>
      </c>
      <c r="X112" s="1">
        <v>4</v>
      </c>
      <c r="Y112" s="1">
        <v>18</v>
      </c>
    </row>
    <row r="113" spans="1:25" x14ac:dyDescent="0.2">
      <c r="A113" s="1">
        <v>180</v>
      </c>
      <c r="B113" t="s">
        <v>113</v>
      </c>
      <c r="C113" t="s">
        <v>299</v>
      </c>
      <c r="D113" s="1">
        <v>112</v>
      </c>
      <c r="E113" s="1">
        <v>49.827899932861328</v>
      </c>
      <c r="F113" s="1">
        <v>124</v>
      </c>
      <c r="G113" s="1">
        <v>40.896739959716797</v>
      </c>
      <c r="H113" s="1">
        <v>144</v>
      </c>
      <c r="I113" s="1">
        <v>48.260868072509766</v>
      </c>
      <c r="J113" s="1">
        <v>89</v>
      </c>
      <c r="K113" s="1">
        <v>60.326087951660156</v>
      </c>
      <c r="L113" s="1">
        <v>0</v>
      </c>
      <c r="M113" s="1">
        <v>0</v>
      </c>
      <c r="N113" s="1">
        <v>0</v>
      </c>
      <c r="O113" s="1">
        <v>0</v>
      </c>
      <c r="P113" s="1">
        <v>0.5</v>
      </c>
      <c r="Q113" s="1">
        <v>0</v>
      </c>
      <c r="R113" s="1">
        <v>16</v>
      </c>
      <c r="S113" s="1">
        <v>38</v>
      </c>
      <c r="T113" s="1">
        <v>1.5</v>
      </c>
      <c r="U113" s="1">
        <v>11.764705657958984</v>
      </c>
      <c r="V113" s="1">
        <v>3</v>
      </c>
      <c r="W113" s="1">
        <v>0</v>
      </c>
      <c r="X113" s="1">
        <v>0</v>
      </c>
      <c r="Y113" s="1">
        <v>10</v>
      </c>
    </row>
    <row r="114" spans="1:25" x14ac:dyDescent="0.2">
      <c r="A114" s="1">
        <v>768</v>
      </c>
      <c r="B114" t="s">
        <v>114</v>
      </c>
      <c r="C114" t="s">
        <v>300</v>
      </c>
      <c r="D114" s="1">
        <v>113</v>
      </c>
      <c r="E114" s="1">
        <v>49.546092987060547</v>
      </c>
      <c r="F114" s="1">
        <v>128</v>
      </c>
      <c r="G114" s="1">
        <v>39.809780120849609</v>
      </c>
      <c r="H114" s="1">
        <v>144</v>
      </c>
      <c r="I114" s="1">
        <v>48.260868072509766</v>
      </c>
      <c r="J114" s="1">
        <v>88</v>
      </c>
      <c r="K114" s="1">
        <v>60.567634582519531</v>
      </c>
      <c r="L114" s="1">
        <v>0</v>
      </c>
      <c r="M114" s="1">
        <v>0</v>
      </c>
      <c r="N114" s="1">
        <v>0</v>
      </c>
      <c r="O114" s="1">
        <v>0</v>
      </c>
      <c r="P114" s="1">
        <v>0.5</v>
      </c>
      <c r="Q114" s="1">
        <v>0</v>
      </c>
      <c r="R114" s="1">
        <v>0</v>
      </c>
      <c r="S114" s="1">
        <v>65</v>
      </c>
      <c r="T114" s="1">
        <v>1.5</v>
      </c>
      <c r="U114" s="1">
        <v>11.764705657958984</v>
      </c>
      <c r="V114" s="1">
        <v>3</v>
      </c>
      <c r="W114" s="1">
        <v>1</v>
      </c>
      <c r="X114" s="1">
        <v>0</v>
      </c>
      <c r="Y114" s="1">
        <v>3</v>
      </c>
    </row>
    <row r="115" spans="1:25" x14ac:dyDescent="0.2">
      <c r="A115" s="1">
        <v>748</v>
      </c>
      <c r="B115" t="s">
        <v>115</v>
      </c>
      <c r="C115" t="s">
        <v>301</v>
      </c>
      <c r="D115" s="1">
        <v>114</v>
      </c>
      <c r="E115" s="1">
        <v>49.32769775390625</v>
      </c>
      <c r="F115" s="1">
        <v>140</v>
      </c>
      <c r="G115" s="1">
        <v>36.413043975830078</v>
      </c>
      <c r="H115" s="1">
        <v>132</v>
      </c>
      <c r="I115" s="1">
        <v>50.217391967773438</v>
      </c>
      <c r="J115" s="1">
        <v>87</v>
      </c>
      <c r="K115" s="1">
        <v>61.352657318115234</v>
      </c>
      <c r="L115" s="1">
        <v>0</v>
      </c>
      <c r="M115" s="1">
        <v>0</v>
      </c>
      <c r="N115" s="1">
        <v>0</v>
      </c>
      <c r="O115" s="1">
        <v>1</v>
      </c>
      <c r="P115" s="1">
        <v>0.5</v>
      </c>
      <c r="Q115" s="1">
        <v>0</v>
      </c>
      <c r="R115" s="1">
        <v>0</v>
      </c>
      <c r="S115" s="1">
        <v>114</v>
      </c>
      <c r="T115" s="1">
        <v>1.25</v>
      </c>
      <c r="U115" s="1">
        <v>11.764705657958984</v>
      </c>
      <c r="V115" s="1">
        <v>3</v>
      </c>
      <c r="W115" s="1">
        <v>0</v>
      </c>
      <c r="X115" s="1">
        <v>1</v>
      </c>
      <c r="Y115" s="1">
        <v>7</v>
      </c>
    </row>
    <row r="116" spans="1:25" x14ac:dyDescent="0.2">
      <c r="A116" s="1">
        <v>466</v>
      </c>
      <c r="B116" t="s">
        <v>116</v>
      </c>
      <c r="C116" t="s">
        <v>302</v>
      </c>
      <c r="D116" s="1">
        <v>115</v>
      </c>
      <c r="E116" s="1">
        <v>48.871780395507812</v>
      </c>
      <c r="F116" s="1">
        <v>122</v>
      </c>
      <c r="G116" s="1">
        <v>41.168479919433594</v>
      </c>
      <c r="H116" s="1">
        <v>144</v>
      </c>
      <c r="I116" s="1">
        <v>48.260868072509766</v>
      </c>
      <c r="J116" s="1">
        <v>93</v>
      </c>
      <c r="K116" s="1">
        <v>57.185989379882812</v>
      </c>
      <c r="L116" s="1">
        <v>0</v>
      </c>
      <c r="M116" s="1">
        <v>0</v>
      </c>
      <c r="N116" s="1">
        <v>0</v>
      </c>
      <c r="O116" s="1">
        <v>0</v>
      </c>
      <c r="P116" s="1">
        <v>0.5</v>
      </c>
      <c r="Q116" s="1">
        <v>0</v>
      </c>
      <c r="R116" s="1">
        <v>12</v>
      </c>
      <c r="S116" s="1">
        <v>48</v>
      </c>
      <c r="T116" s="1">
        <v>1.5</v>
      </c>
      <c r="U116" s="1">
        <v>5.8823528289794922</v>
      </c>
      <c r="V116" s="1">
        <v>3</v>
      </c>
      <c r="W116" s="1">
        <v>0</v>
      </c>
      <c r="X116" s="1">
        <v>0</v>
      </c>
      <c r="Y116" s="1">
        <v>7</v>
      </c>
    </row>
    <row r="117" spans="1:25" x14ac:dyDescent="0.2">
      <c r="A117" s="1">
        <v>780</v>
      </c>
      <c r="B117" t="s">
        <v>117</v>
      </c>
      <c r="C117" t="s">
        <v>303</v>
      </c>
      <c r="D117" s="1">
        <v>116</v>
      </c>
      <c r="E117" s="1">
        <v>48.456119537353516</v>
      </c>
      <c r="F117" s="1">
        <v>100</v>
      </c>
      <c r="G117" s="1">
        <v>49.184783935546875</v>
      </c>
      <c r="H117" s="1">
        <v>102</v>
      </c>
      <c r="I117" s="1">
        <v>56.63043212890625</v>
      </c>
      <c r="J117" s="1">
        <v>131</v>
      </c>
      <c r="K117" s="1">
        <v>39.553138732910156</v>
      </c>
      <c r="L117" s="1">
        <v>11.111110687255859</v>
      </c>
      <c r="M117" s="1">
        <v>0</v>
      </c>
      <c r="N117" s="1">
        <v>0</v>
      </c>
      <c r="O117" s="1">
        <v>1</v>
      </c>
      <c r="P117" s="1">
        <v>0.75</v>
      </c>
      <c r="Q117" s="1">
        <v>0</v>
      </c>
      <c r="R117" s="1">
        <v>63</v>
      </c>
      <c r="S117" s="1">
        <v>99</v>
      </c>
      <c r="T117" s="1">
        <v>1.5</v>
      </c>
      <c r="U117" s="1">
        <v>11.764705657958984</v>
      </c>
      <c r="V117" s="1">
        <v>1.6000000238418579</v>
      </c>
      <c r="W117" s="1">
        <v>0</v>
      </c>
      <c r="X117" s="1">
        <v>1</v>
      </c>
      <c r="Y117" s="1">
        <v>8</v>
      </c>
    </row>
    <row r="118" spans="1:25" x14ac:dyDescent="0.2">
      <c r="A118" s="1">
        <v>222</v>
      </c>
      <c r="B118" t="s">
        <v>118</v>
      </c>
      <c r="C118" t="s">
        <v>304</v>
      </c>
      <c r="D118" s="1">
        <v>117</v>
      </c>
      <c r="E118" s="1">
        <v>48.228660583496094</v>
      </c>
      <c r="F118" s="1">
        <v>109</v>
      </c>
      <c r="G118" s="1">
        <v>45.652172088623047</v>
      </c>
      <c r="H118" s="1">
        <v>108</v>
      </c>
      <c r="I118" s="1">
        <v>54.347824096679688</v>
      </c>
      <c r="J118" s="1">
        <v>120</v>
      </c>
      <c r="K118" s="1">
        <v>44.685989379882812</v>
      </c>
      <c r="L118" s="1">
        <v>0</v>
      </c>
      <c r="M118" s="1">
        <v>0</v>
      </c>
      <c r="N118" s="1">
        <v>0</v>
      </c>
      <c r="O118" s="1">
        <v>11</v>
      </c>
      <c r="P118" s="1">
        <v>0.5</v>
      </c>
      <c r="Q118" s="1">
        <v>0</v>
      </c>
      <c r="R118" s="1">
        <v>12</v>
      </c>
      <c r="S118" s="1">
        <v>183</v>
      </c>
      <c r="T118" s="1">
        <v>1.5</v>
      </c>
      <c r="U118" s="1">
        <v>17.647058486938477</v>
      </c>
      <c r="V118" s="1">
        <v>1.2000000476837158</v>
      </c>
      <c r="W118" s="1">
        <v>0</v>
      </c>
      <c r="X118" s="1">
        <v>2</v>
      </c>
      <c r="Y118" s="1">
        <v>76</v>
      </c>
    </row>
    <row r="119" spans="1:25" x14ac:dyDescent="0.2">
      <c r="A119" s="1">
        <v>320</v>
      </c>
      <c r="B119" t="s">
        <v>119</v>
      </c>
      <c r="C119" t="s">
        <v>305</v>
      </c>
      <c r="D119" s="1">
        <v>118</v>
      </c>
      <c r="E119" s="1">
        <v>48.151168823242188</v>
      </c>
      <c r="F119" s="1">
        <v>108</v>
      </c>
      <c r="G119" s="1">
        <v>46.059783935546875</v>
      </c>
      <c r="H119" s="1">
        <v>109</v>
      </c>
      <c r="I119" s="1">
        <v>54.130435943603516</v>
      </c>
      <c r="J119" s="1">
        <v>122</v>
      </c>
      <c r="K119" s="1">
        <v>44.263286590576172</v>
      </c>
      <c r="L119" s="1">
        <v>0</v>
      </c>
      <c r="M119" s="1">
        <v>0</v>
      </c>
      <c r="N119" s="1">
        <v>0</v>
      </c>
      <c r="O119" s="1">
        <v>10</v>
      </c>
      <c r="P119" s="1">
        <v>0.5</v>
      </c>
      <c r="Q119" s="1">
        <v>0</v>
      </c>
      <c r="R119" s="1">
        <v>8</v>
      </c>
      <c r="S119" s="1">
        <v>305</v>
      </c>
      <c r="T119" s="1">
        <v>1.5</v>
      </c>
      <c r="U119" s="1">
        <v>11.764705657958984</v>
      </c>
      <c r="V119" s="1">
        <v>2.0999999046325684</v>
      </c>
      <c r="W119" s="1">
        <v>1</v>
      </c>
      <c r="X119" s="1">
        <v>0</v>
      </c>
      <c r="Y119" s="1">
        <v>43</v>
      </c>
    </row>
    <row r="120" spans="1:25" x14ac:dyDescent="0.2">
      <c r="A120" s="1">
        <v>508</v>
      </c>
      <c r="B120" t="s">
        <v>120</v>
      </c>
      <c r="C120" t="s">
        <v>306</v>
      </c>
      <c r="D120" s="1">
        <v>119</v>
      </c>
      <c r="E120" s="1">
        <v>48.147140502929688</v>
      </c>
      <c r="F120" s="1">
        <v>134</v>
      </c>
      <c r="G120" s="1">
        <v>38.451087951660156</v>
      </c>
      <c r="H120" s="1">
        <v>144</v>
      </c>
      <c r="I120" s="1">
        <v>48.260868072509766</v>
      </c>
      <c r="J120" s="1">
        <v>92</v>
      </c>
      <c r="K120" s="1">
        <v>57.729469299316406</v>
      </c>
      <c r="L120" s="1">
        <v>0</v>
      </c>
      <c r="M120" s="1">
        <v>0</v>
      </c>
      <c r="N120" s="1">
        <v>0</v>
      </c>
      <c r="O120" s="1">
        <v>0</v>
      </c>
      <c r="P120" s="1">
        <v>0.5</v>
      </c>
      <c r="Q120" s="1">
        <v>0</v>
      </c>
      <c r="R120" s="1">
        <v>7</v>
      </c>
      <c r="S120" s="1">
        <v>166</v>
      </c>
      <c r="T120" s="1">
        <v>1.25</v>
      </c>
      <c r="U120" s="1">
        <v>5.8823528289794922</v>
      </c>
      <c r="V120" s="1">
        <v>3</v>
      </c>
      <c r="W120" s="1">
        <v>0</v>
      </c>
      <c r="X120" s="1">
        <v>0</v>
      </c>
      <c r="Y120" s="1">
        <v>11</v>
      </c>
    </row>
    <row r="121" spans="1:25" x14ac:dyDescent="0.2">
      <c r="A121" s="1">
        <v>854</v>
      </c>
      <c r="B121" t="s">
        <v>121</v>
      </c>
      <c r="C121" t="s">
        <v>307</v>
      </c>
      <c r="D121" s="1">
        <v>120</v>
      </c>
      <c r="E121" s="1">
        <v>47.576488494873047</v>
      </c>
      <c r="F121" s="1">
        <v>132</v>
      </c>
      <c r="G121" s="1">
        <v>39.13043212890625</v>
      </c>
      <c r="H121" s="1">
        <v>132</v>
      </c>
      <c r="I121" s="1">
        <v>50.217391967773438</v>
      </c>
      <c r="J121" s="1">
        <v>103</v>
      </c>
      <c r="K121" s="1">
        <v>53.381641387939453</v>
      </c>
      <c r="L121" s="1">
        <v>0</v>
      </c>
      <c r="M121" s="1">
        <v>0</v>
      </c>
      <c r="N121" s="1">
        <v>0</v>
      </c>
      <c r="O121" s="1">
        <v>1</v>
      </c>
      <c r="P121" s="1">
        <v>0.5</v>
      </c>
      <c r="Q121" s="1">
        <v>0</v>
      </c>
      <c r="R121" s="1">
        <v>5</v>
      </c>
      <c r="S121" s="1">
        <v>39</v>
      </c>
      <c r="T121" s="1">
        <v>1.5</v>
      </c>
      <c r="U121" s="1">
        <v>0</v>
      </c>
      <c r="V121" s="1">
        <v>3</v>
      </c>
      <c r="W121" s="1">
        <v>1</v>
      </c>
      <c r="X121" s="1">
        <v>0</v>
      </c>
      <c r="Y121" s="1">
        <v>9</v>
      </c>
    </row>
    <row r="122" spans="1:25" x14ac:dyDescent="0.2">
      <c r="A122" s="1">
        <v>24</v>
      </c>
      <c r="B122" t="s">
        <v>122</v>
      </c>
      <c r="C122" t="s">
        <v>308</v>
      </c>
      <c r="D122" s="1">
        <v>121</v>
      </c>
      <c r="E122" s="1">
        <v>47.385265350341797</v>
      </c>
      <c r="F122" s="1">
        <v>147</v>
      </c>
      <c r="G122" s="1">
        <v>35.054347991943359</v>
      </c>
      <c r="H122" s="1">
        <v>132</v>
      </c>
      <c r="I122" s="1">
        <v>50.217391967773438</v>
      </c>
      <c r="J122" s="1">
        <v>94</v>
      </c>
      <c r="K122" s="1">
        <v>56.884056091308594</v>
      </c>
      <c r="L122" s="1">
        <v>0</v>
      </c>
      <c r="M122" s="1">
        <v>0</v>
      </c>
      <c r="N122" s="1">
        <v>0</v>
      </c>
      <c r="O122" s="1">
        <v>1</v>
      </c>
      <c r="P122" s="1">
        <v>0.5</v>
      </c>
      <c r="Q122" s="1">
        <v>0</v>
      </c>
      <c r="R122" s="1">
        <v>0</v>
      </c>
      <c r="S122" s="1">
        <v>314</v>
      </c>
      <c r="T122" s="1">
        <v>0.85000002384185791</v>
      </c>
      <c r="U122" s="1">
        <v>5.8823528289794922</v>
      </c>
      <c r="V122" s="1">
        <v>3</v>
      </c>
      <c r="W122" s="1">
        <v>0</v>
      </c>
      <c r="X122" s="1">
        <v>0</v>
      </c>
      <c r="Y122" s="1">
        <v>4</v>
      </c>
    </row>
    <row r="123" spans="1:25" x14ac:dyDescent="0.2">
      <c r="A123" s="1">
        <v>600</v>
      </c>
      <c r="B123" t="s">
        <v>123</v>
      </c>
      <c r="C123" t="s">
        <v>309</v>
      </c>
      <c r="D123" s="1">
        <v>122</v>
      </c>
      <c r="E123" s="1">
        <v>47.333938598632812</v>
      </c>
      <c r="F123" s="1">
        <v>122</v>
      </c>
      <c r="G123" s="1">
        <v>41.168479919433594</v>
      </c>
      <c r="H123" s="1">
        <v>82</v>
      </c>
      <c r="I123" s="1">
        <v>64.239128112792969</v>
      </c>
      <c r="J123" s="1">
        <v>137</v>
      </c>
      <c r="K123" s="1">
        <v>36.594203948974609</v>
      </c>
      <c r="L123" s="1">
        <v>11.111110687255859</v>
      </c>
      <c r="M123" s="1">
        <v>0</v>
      </c>
      <c r="N123" s="1">
        <v>22</v>
      </c>
      <c r="O123" s="1">
        <v>13</v>
      </c>
      <c r="P123" s="1">
        <v>0.75</v>
      </c>
      <c r="Q123" s="1">
        <v>0</v>
      </c>
      <c r="R123" s="1">
        <v>0</v>
      </c>
      <c r="S123" s="1">
        <v>533</v>
      </c>
      <c r="T123" s="1">
        <v>1.25</v>
      </c>
      <c r="U123" s="1">
        <v>5.8823528289794922</v>
      </c>
      <c r="V123" s="1">
        <v>1.2000000476837158</v>
      </c>
      <c r="W123" s="1">
        <v>0</v>
      </c>
      <c r="X123" s="1">
        <v>0</v>
      </c>
      <c r="Y123" s="1">
        <v>32</v>
      </c>
    </row>
    <row r="124" spans="1:25" x14ac:dyDescent="0.2">
      <c r="A124" s="1">
        <v>450</v>
      </c>
      <c r="B124" t="s">
        <v>124</v>
      </c>
      <c r="C124" t="s">
        <v>310</v>
      </c>
      <c r="D124" s="1">
        <v>123</v>
      </c>
      <c r="E124" s="1">
        <v>46.239933013916016</v>
      </c>
      <c r="F124" s="1">
        <v>150</v>
      </c>
      <c r="G124" s="1">
        <v>34.239128112792969</v>
      </c>
      <c r="H124" s="1">
        <v>144</v>
      </c>
      <c r="I124" s="1">
        <v>48.260868072509766</v>
      </c>
      <c r="J124" s="1">
        <v>97</v>
      </c>
      <c r="K124" s="1">
        <v>56.219806671142578</v>
      </c>
      <c r="L124" s="1">
        <v>0</v>
      </c>
      <c r="M124" s="1">
        <v>0</v>
      </c>
      <c r="N124" s="1">
        <v>0</v>
      </c>
      <c r="O124" s="1">
        <v>0</v>
      </c>
      <c r="P124" s="1">
        <v>0.5</v>
      </c>
      <c r="Q124" s="1">
        <v>0</v>
      </c>
      <c r="R124" s="1">
        <v>0</v>
      </c>
      <c r="S124" s="1">
        <v>70</v>
      </c>
      <c r="T124" s="1">
        <v>1.25</v>
      </c>
      <c r="U124" s="1">
        <v>5.8823528289794922</v>
      </c>
      <c r="V124" s="1">
        <v>3</v>
      </c>
      <c r="W124" s="1">
        <v>0</v>
      </c>
      <c r="X124" s="1">
        <v>0</v>
      </c>
      <c r="Y124" s="1">
        <v>2</v>
      </c>
    </row>
    <row r="125" spans="1:25" x14ac:dyDescent="0.2">
      <c r="A125" s="1">
        <v>524</v>
      </c>
      <c r="B125" t="s">
        <v>125</v>
      </c>
      <c r="C125" t="s">
        <v>311</v>
      </c>
      <c r="D125" s="1">
        <v>124</v>
      </c>
      <c r="E125" s="1">
        <v>45.925926208496094</v>
      </c>
      <c r="F125" s="1">
        <v>99</v>
      </c>
      <c r="G125" s="1">
        <v>49.456520080566406</v>
      </c>
      <c r="H125" s="1">
        <v>132</v>
      </c>
      <c r="I125" s="1">
        <v>50.217391967773438</v>
      </c>
      <c r="J125" s="1">
        <v>134</v>
      </c>
      <c r="K125" s="1">
        <v>38.103862762451172</v>
      </c>
      <c r="L125" s="1">
        <v>0</v>
      </c>
      <c r="M125" s="1">
        <v>0</v>
      </c>
      <c r="N125" s="1">
        <v>0</v>
      </c>
      <c r="O125" s="1">
        <v>1</v>
      </c>
      <c r="P125" s="1">
        <v>0.5</v>
      </c>
      <c r="Q125" s="1">
        <v>0</v>
      </c>
      <c r="R125" s="1">
        <v>8</v>
      </c>
      <c r="S125" s="1">
        <v>955</v>
      </c>
      <c r="T125" s="1">
        <v>1.5</v>
      </c>
      <c r="U125" s="1">
        <v>5.8823528289794922</v>
      </c>
      <c r="V125" s="1">
        <v>1.6000000238418579</v>
      </c>
      <c r="W125" s="1">
        <v>1</v>
      </c>
      <c r="X125" s="1">
        <v>1</v>
      </c>
      <c r="Y125" s="1">
        <v>8</v>
      </c>
    </row>
    <row r="126" spans="1:25" x14ac:dyDescent="0.2">
      <c r="A126" s="1">
        <v>116</v>
      </c>
      <c r="B126" t="s">
        <v>126</v>
      </c>
      <c r="C126" t="s">
        <v>312</v>
      </c>
      <c r="D126" s="1">
        <v>125</v>
      </c>
      <c r="E126" s="1">
        <v>45.306964874267578</v>
      </c>
      <c r="F126" s="1">
        <v>127</v>
      </c>
      <c r="G126" s="1">
        <v>39.809783935546875</v>
      </c>
      <c r="H126" s="1">
        <v>101</v>
      </c>
      <c r="I126" s="1">
        <v>56.739128112792969</v>
      </c>
      <c r="J126" s="1">
        <v>132</v>
      </c>
      <c r="K126" s="1">
        <v>39.371978759765625</v>
      </c>
      <c r="L126" s="1">
        <v>0</v>
      </c>
      <c r="M126" s="1">
        <v>0</v>
      </c>
      <c r="N126" s="1">
        <v>0</v>
      </c>
      <c r="O126" s="1">
        <v>2</v>
      </c>
      <c r="P126" s="1">
        <v>0.75</v>
      </c>
      <c r="Q126" s="1">
        <v>0</v>
      </c>
      <c r="R126" s="1">
        <v>0</v>
      </c>
      <c r="S126" s="1">
        <v>392</v>
      </c>
      <c r="T126" s="1">
        <v>1.25</v>
      </c>
      <c r="U126" s="1">
        <v>5.8823528289794922</v>
      </c>
      <c r="V126" s="1">
        <v>2.0999999046325684</v>
      </c>
      <c r="W126" s="1">
        <v>0</v>
      </c>
      <c r="X126" s="1">
        <v>0</v>
      </c>
      <c r="Y126" s="1">
        <v>20</v>
      </c>
    </row>
    <row r="127" spans="1:25" x14ac:dyDescent="0.2">
      <c r="A127" s="1">
        <v>426</v>
      </c>
      <c r="B127" t="s">
        <v>127</v>
      </c>
      <c r="C127" t="s">
        <v>313</v>
      </c>
      <c r="D127" s="1">
        <v>126</v>
      </c>
      <c r="E127" s="1">
        <v>45.152976989746094</v>
      </c>
      <c r="F127" s="1">
        <v>161</v>
      </c>
      <c r="G127" s="1">
        <v>30.978260040283203</v>
      </c>
      <c r="H127" s="1">
        <v>144</v>
      </c>
      <c r="I127" s="1">
        <v>48.260868072509766</v>
      </c>
      <c r="J127" s="1">
        <v>97</v>
      </c>
      <c r="K127" s="1">
        <v>56.219806671142578</v>
      </c>
      <c r="L127" s="1">
        <v>0</v>
      </c>
      <c r="M127" s="1">
        <v>0</v>
      </c>
      <c r="N127" s="1">
        <v>0</v>
      </c>
      <c r="O127" s="1">
        <v>0</v>
      </c>
      <c r="P127" s="1">
        <v>0.5</v>
      </c>
      <c r="Q127" s="1">
        <v>0</v>
      </c>
      <c r="R127" s="1">
        <v>0</v>
      </c>
      <c r="S127" s="1">
        <v>11</v>
      </c>
      <c r="T127" s="1">
        <v>1.25</v>
      </c>
      <c r="U127" s="1">
        <v>5.8823528289794922</v>
      </c>
      <c r="V127" s="1">
        <v>3</v>
      </c>
      <c r="W127" s="1">
        <v>0</v>
      </c>
      <c r="X127" s="1">
        <v>0</v>
      </c>
      <c r="Y127" s="1">
        <v>2</v>
      </c>
    </row>
    <row r="128" spans="1:25" x14ac:dyDescent="0.2">
      <c r="A128" s="1">
        <v>422</v>
      </c>
      <c r="B128" t="s">
        <v>128</v>
      </c>
      <c r="C128" t="s">
        <v>314</v>
      </c>
      <c r="D128" s="1">
        <v>127</v>
      </c>
      <c r="E128" s="1">
        <v>44.892311096191406</v>
      </c>
      <c r="F128" s="1">
        <v>93</v>
      </c>
      <c r="G128" s="1">
        <v>51.766304016113281</v>
      </c>
      <c r="H128" s="1">
        <v>171</v>
      </c>
      <c r="I128" s="1">
        <v>46.195652008056641</v>
      </c>
      <c r="J128" s="1">
        <v>136</v>
      </c>
      <c r="K128" s="1">
        <v>36.714977264404297</v>
      </c>
      <c r="L128" s="1">
        <v>0</v>
      </c>
      <c r="M128" s="1">
        <v>0</v>
      </c>
      <c r="N128" s="1">
        <v>0</v>
      </c>
      <c r="O128" s="1">
        <v>3</v>
      </c>
      <c r="P128" s="1">
        <v>0.10000000149011612</v>
      </c>
      <c r="Q128" s="1">
        <v>0</v>
      </c>
      <c r="R128" s="1">
        <v>23</v>
      </c>
      <c r="S128" s="1">
        <v>845</v>
      </c>
      <c r="T128" s="1">
        <v>1.5</v>
      </c>
      <c r="U128" s="1">
        <v>5.8823528289794922</v>
      </c>
      <c r="V128" s="1">
        <v>0.94999998807907104</v>
      </c>
      <c r="W128" s="1">
        <v>1</v>
      </c>
      <c r="X128" s="1">
        <v>3</v>
      </c>
      <c r="Y128" s="1">
        <v>7</v>
      </c>
    </row>
    <row r="129" spans="1:25" x14ac:dyDescent="0.2">
      <c r="A129" s="1">
        <v>690</v>
      </c>
      <c r="B129" t="s">
        <v>129</v>
      </c>
      <c r="C129" t="s">
        <v>315</v>
      </c>
      <c r="D129" s="1">
        <v>128</v>
      </c>
      <c r="E129" s="1">
        <v>44.875202178955078</v>
      </c>
      <c r="F129" s="1">
        <v>156</v>
      </c>
      <c r="G129" s="1">
        <v>32.065216064453125</v>
      </c>
      <c r="H129" s="1">
        <v>127</v>
      </c>
      <c r="I129" s="1">
        <v>51.413043975830078</v>
      </c>
      <c r="J129" s="1">
        <v>107</v>
      </c>
      <c r="K129" s="1">
        <v>51.147342681884766</v>
      </c>
      <c r="L129" s="1">
        <v>0</v>
      </c>
      <c r="M129" s="1">
        <v>0</v>
      </c>
      <c r="N129" s="1">
        <v>0</v>
      </c>
      <c r="O129" s="1">
        <v>2</v>
      </c>
      <c r="P129" s="1">
        <v>0.5</v>
      </c>
      <c r="Q129" s="1">
        <v>0</v>
      </c>
      <c r="R129" s="1">
        <v>0</v>
      </c>
      <c r="S129" s="1">
        <v>19</v>
      </c>
      <c r="T129" s="1">
        <v>1.25</v>
      </c>
      <c r="U129" s="1">
        <v>0</v>
      </c>
      <c r="V129" s="1">
        <v>3</v>
      </c>
      <c r="W129" s="1">
        <v>0</v>
      </c>
      <c r="X129" s="1">
        <v>0</v>
      </c>
      <c r="Y129" s="1">
        <v>3</v>
      </c>
    </row>
    <row r="130" spans="1:25" x14ac:dyDescent="0.2">
      <c r="A130" s="1">
        <v>887</v>
      </c>
      <c r="B130" t="s">
        <v>130</v>
      </c>
      <c r="C130" t="s">
        <v>316</v>
      </c>
      <c r="D130" s="1">
        <v>129</v>
      </c>
      <c r="E130" s="1">
        <v>44.433372497558594</v>
      </c>
      <c r="F130" s="1">
        <v>121</v>
      </c>
      <c r="G130" s="1">
        <v>41.440216064453125</v>
      </c>
      <c r="H130" s="1">
        <v>174</v>
      </c>
      <c r="I130" s="1">
        <v>42.282608032226562</v>
      </c>
      <c r="J130" s="1">
        <v>112</v>
      </c>
      <c r="K130" s="1">
        <v>49.577293395996094</v>
      </c>
      <c r="L130" s="1">
        <v>0</v>
      </c>
      <c r="M130" s="1">
        <v>0</v>
      </c>
      <c r="N130" s="1">
        <v>0</v>
      </c>
      <c r="O130" s="1">
        <v>0</v>
      </c>
      <c r="P130" s="1">
        <v>0.10000000149011612</v>
      </c>
      <c r="Q130" s="1">
        <v>0</v>
      </c>
      <c r="R130" s="1">
        <v>0</v>
      </c>
      <c r="S130" s="1">
        <v>96</v>
      </c>
      <c r="T130" s="1">
        <v>1.5</v>
      </c>
      <c r="U130" s="1">
        <v>0</v>
      </c>
      <c r="V130" s="1">
        <v>3</v>
      </c>
      <c r="W130" s="1">
        <v>0</v>
      </c>
      <c r="X130" s="1">
        <v>0</v>
      </c>
      <c r="Y130" s="1">
        <v>0</v>
      </c>
    </row>
    <row r="131" spans="1:25" x14ac:dyDescent="0.2">
      <c r="A131" s="1">
        <v>120</v>
      </c>
      <c r="B131" t="s">
        <v>131</v>
      </c>
      <c r="C131" t="s">
        <v>317</v>
      </c>
      <c r="D131" s="1">
        <v>130</v>
      </c>
      <c r="E131" s="1">
        <v>43.963363647460938</v>
      </c>
      <c r="F131" s="1">
        <v>104</v>
      </c>
      <c r="G131" s="1">
        <v>48.097824096679688</v>
      </c>
      <c r="H131" s="1">
        <v>132</v>
      </c>
      <c r="I131" s="1">
        <v>50.217391967773438</v>
      </c>
      <c r="J131" s="1">
        <v>143</v>
      </c>
      <c r="K131" s="1">
        <v>33.574878692626953</v>
      </c>
      <c r="L131" s="1">
        <v>0</v>
      </c>
      <c r="M131" s="1">
        <v>0</v>
      </c>
      <c r="N131" s="1">
        <v>0</v>
      </c>
      <c r="O131" s="1">
        <v>1</v>
      </c>
      <c r="P131" s="1">
        <v>0.5</v>
      </c>
      <c r="Q131" s="1">
        <v>0</v>
      </c>
      <c r="R131" s="1">
        <v>40</v>
      </c>
      <c r="S131" s="1">
        <v>105</v>
      </c>
      <c r="T131" s="1">
        <v>1.5</v>
      </c>
      <c r="U131" s="1">
        <v>5.8823528289794922</v>
      </c>
      <c r="V131" s="1">
        <v>0</v>
      </c>
      <c r="W131" s="1">
        <v>0</v>
      </c>
      <c r="X131" s="1">
        <v>1</v>
      </c>
      <c r="Y131" s="1">
        <v>3</v>
      </c>
    </row>
    <row r="132" spans="1:25" x14ac:dyDescent="0.2">
      <c r="A132" s="1">
        <v>646</v>
      </c>
      <c r="B132" t="s">
        <v>132</v>
      </c>
      <c r="C132" t="s">
        <v>318</v>
      </c>
      <c r="D132" s="1">
        <v>131</v>
      </c>
      <c r="E132" s="1">
        <v>43.933170318603516</v>
      </c>
      <c r="F132" s="1">
        <v>102</v>
      </c>
      <c r="G132" s="1">
        <v>48.369564056396484</v>
      </c>
      <c r="H132" s="1">
        <v>132</v>
      </c>
      <c r="I132" s="1">
        <v>50.217391967773438</v>
      </c>
      <c r="J132" s="1">
        <v>145</v>
      </c>
      <c r="K132" s="1">
        <v>33.212558746337891</v>
      </c>
      <c r="L132" s="1">
        <v>0</v>
      </c>
      <c r="M132" s="1">
        <v>0</v>
      </c>
      <c r="N132" s="1">
        <v>0</v>
      </c>
      <c r="O132" s="1">
        <v>1</v>
      </c>
      <c r="P132" s="1">
        <v>0.5</v>
      </c>
      <c r="Q132" s="1">
        <v>0</v>
      </c>
      <c r="R132" s="1">
        <v>76</v>
      </c>
      <c r="S132" s="1">
        <v>73</v>
      </c>
      <c r="T132" s="1">
        <v>1.5</v>
      </c>
      <c r="U132" s="1">
        <v>5.8823528289794922</v>
      </c>
      <c r="V132" s="1">
        <v>0</v>
      </c>
      <c r="W132" s="1">
        <v>0</v>
      </c>
      <c r="X132" s="1">
        <v>1</v>
      </c>
      <c r="Y132" s="1">
        <v>2</v>
      </c>
    </row>
    <row r="133" spans="1:25" x14ac:dyDescent="0.2">
      <c r="A133" s="1">
        <v>862</v>
      </c>
      <c r="B133" t="s">
        <v>133</v>
      </c>
      <c r="C133" t="s">
        <v>319</v>
      </c>
      <c r="D133" s="1">
        <v>132</v>
      </c>
      <c r="E133" s="1">
        <v>43.911029815673828</v>
      </c>
      <c r="F133" s="1">
        <v>151</v>
      </c>
      <c r="G133" s="1">
        <v>33.967391967773438</v>
      </c>
      <c r="H133" s="1">
        <v>106</v>
      </c>
      <c r="I133" s="1">
        <v>55.434783935546875</v>
      </c>
      <c r="J133" s="1">
        <v>127</v>
      </c>
      <c r="K133" s="1">
        <v>42.330917358398438</v>
      </c>
      <c r="L133" s="1">
        <v>0</v>
      </c>
      <c r="M133" s="1">
        <v>0</v>
      </c>
      <c r="N133" s="1">
        <v>0</v>
      </c>
      <c r="O133" s="1">
        <v>18</v>
      </c>
      <c r="P133" s="1">
        <v>0.5</v>
      </c>
      <c r="Q133" s="1">
        <v>0</v>
      </c>
      <c r="R133" s="1">
        <v>0</v>
      </c>
      <c r="S133" s="1">
        <v>209</v>
      </c>
      <c r="T133" s="1">
        <v>0.85000002384185791</v>
      </c>
      <c r="U133" s="1">
        <v>17.647058486938477</v>
      </c>
      <c r="V133" s="1">
        <v>0.30000001192092896</v>
      </c>
      <c r="W133" s="1">
        <v>1</v>
      </c>
      <c r="X133" s="1">
        <v>1</v>
      </c>
      <c r="Y133" s="1">
        <v>18</v>
      </c>
    </row>
    <row r="134" spans="1:25" x14ac:dyDescent="0.2">
      <c r="A134" s="1">
        <v>562</v>
      </c>
      <c r="B134" t="s">
        <v>134</v>
      </c>
      <c r="C134" t="s">
        <v>320</v>
      </c>
      <c r="D134" s="1">
        <v>133</v>
      </c>
      <c r="E134" s="1">
        <v>43.366546630859375</v>
      </c>
      <c r="F134" s="1">
        <v>159</v>
      </c>
      <c r="G134" s="1">
        <v>31.657608032226562</v>
      </c>
      <c r="H134" s="1">
        <v>144</v>
      </c>
      <c r="I134" s="1">
        <v>48.260868072509766</v>
      </c>
      <c r="J134" s="1">
        <v>110</v>
      </c>
      <c r="K134" s="1">
        <v>50.181159973144531</v>
      </c>
      <c r="L134" s="1">
        <v>0</v>
      </c>
      <c r="M134" s="1">
        <v>0</v>
      </c>
      <c r="N134" s="1">
        <v>0</v>
      </c>
      <c r="O134" s="1">
        <v>0</v>
      </c>
      <c r="P134" s="1">
        <v>0.5</v>
      </c>
      <c r="Q134" s="1">
        <v>0</v>
      </c>
      <c r="R134" s="1">
        <v>0</v>
      </c>
      <c r="S134" s="1">
        <v>15</v>
      </c>
      <c r="T134" s="1">
        <v>1.25</v>
      </c>
      <c r="U134" s="1">
        <v>0</v>
      </c>
      <c r="V134" s="1">
        <v>3</v>
      </c>
      <c r="W134" s="1">
        <v>0</v>
      </c>
      <c r="X134" s="1">
        <v>0</v>
      </c>
      <c r="Y134" s="1">
        <v>1</v>
      </c>
    </row>
    <row r="135" spans="1:25" x14ac:dyDescent="0.2">
      <c r="A135" s="1">
        <v>340</v>
      </c>
      <c r="B135" t="s">
        <v>135</v>
      </c>
      <c r="C135" t="s">
        <v>321</v>
      </c>
      <c r="D135" s="1">
        <v>134</v>
      </c>
      <c r="E135" s="1">
        <v>42.537239074707031</v>
      </c>
      <c r="F135" s="1">
        <v>138</v>
      </c>
      <c r="G135" s="1">
        <v>37.092391967773438</v>
      </c>
      <c r="H135" s="1">
        <v>125</v>
      </c>
      <c r="I135" s="1">
        <v>52.173912048339844</v>
      </c>
      <c r="J135" s="1">
        <v>133</v>
      </c>
      <c r="K135" s="1">
        <v>38.345409393310547</v>
      </c>
      <c r="L135" s="1">
        <v>0</v>
      </c>
      <c r="M135" s="1">
        <v>0</v>
      </c>
      <c r="N135" s="1">
        <v>0</v>
      </c>
      <c r="O135" s="1">
        <v>3</v>
      </c>
      <c r="P135" s="1">
        <v>0.5</v>
      </c>
      <c r="Q135" s="1">
        <v>0</v>
      </c>
      <c r="R135" s="1">
        <v>0</v>
      </c>
      <c r="S135" s="1">
        <v>148</v>
      </c>
      <c r="T135" s="1">
        <v>1.25</v>
      </c>
      <c r="U135" s="1">
        <v>11.764705657958984</v>
      </c>
      <c r="V135" s="1">
        <v>1.2000000476837158</v>
      </c>
      <c r="W135" s="1">
        <v>0</v>
      </c>
      <c r="X135" s="1">
        <v>0</v>
      </c>
      <c r="Y135" s="1">
        <v>16</v>
      </c>
    </row>
    <row r="136" spans="1:25" x14ac:dyDescent="0.2">
      <c r="A136" s="1">
        <v>926</v>
      </c>
      <c r="B136" t="s">
        <v>136</v>
      </c>
      <c r="C136" t="s">
        <v>322</v>
      </c>
      <c r="D136" s="1">
        <v>135</v>
      </c>
      <c r="E136" s="1">
        <v>41.996780395507812</v>
      </c>
      <c r="F136" s="1">
        <v>145</v>
      </c>
      <c r="G136" s="1">
        <v>35.326087951660156</v>
      </c>
      <c r="H136" s="1">
        <v>172</v>
      </c>
      <c r="I136" s="1">
        <v>45.434783935546875</v>
      </c>
      <c r="J136" s="1">
        <v>119</v>
      </c>
      <c r="K136" s="1">
        <v>45.229469299316406</v>
      </c>
      <c r="L136" s="1">
        <v>0</v>
      </c>
      <c r="M136" s="1">
        <v>0</v>
      </c>
      <c r="N136" s="1">
        <v>0</v>
      </c>
      <c r="O136" s="1">
        <v>2</v>
      </c>
      <c r="P136" s="1">
        <v>0.10000000149011612</v>
      </c>
      <c r="Q136" s="1">
        <v>0</v>
      </c>
      <c r="R136" s="1">
        <v>0</v>
      </c>
      <c r="S136" s="1">
        <v>824</v>
      </c>
      <c r="T136" s="1">
        <v>0.20000000298023224</v>
      </c>
      <c r="U136" s="1">
        <v>11.764705657958984</v>
      </c>
      <c r="V136" s="1">
        <v>2.25</v>
      </c>
      <c r="W136" s="1">
        <v>0</v>
      </c>
      <c r="X136" s="1">
        <v>1</v>
      </c>
      <c r="Y136" s="1">
        <v>53</v>
      </c>
    </row>
    <row r="137" spans="1:25" x14ac:dyDescent="0.2">
      <c r="A137" s="1">
        <v>328</v>
      </c>
      <c r="B137" t="s">
        <v>137</v>
      </c>
      <c r="C137" t="s">
        <v>323</v>
      </c>
      <c r="D137" s="1">
        <v>136</v>
      </c>
      <c r="E137" s="1">
        <v>41.956520080566406</v>
      </c>
      <c r="F137" s="1">
        <v>144</v>
      </c>
      <c r="G137" s="1">
        <v>35.869564056396484</v>
      </c>
      <c r="H137" s="1">
        <v>111</v>
      </c>
      <c r="I137" s="1">
        <v>53.586956024169922</v>
      </c>
      <c r="J137" s="1">
        <v>138</v>
      </c>
      <c r="K137" s="1">
        <v>36.413043975830078</v>
      </c>
      <c r="L137" s="1">
        <v>0</v>
      </c>
      <c r="M137" s="1">
        <v>0</v>
      </c>
      <c r="N137" s="1">
        <v>0</v>
      </c>
      <c r="O137" s="1">
        <v>0</v>
      </c>
      <c r="P137" s="1">
        <v>0.75</v>
      </c>
      <c r="Q137" s="1">
        <v>0</v>
      </c>
      <c r="R137" s="1">
        <v>0</v>
      </c>
      <c r="S137" s="1">
        <v>97</v>
      </c>
      <c r="T137" s="1">
        <v>1.25</v>
      </c>
      <c r="U137" s="1">
        <v>11.764705657958984</v>
      </c>
      <c r="V137" s="1">
        <v>0</v>
      </c>
      <c r="W137" s="1">
        <v>1</v>
      </c>
      <c r="X137" s="1">
        <v>0</v>
      </c>
      <c r="Y137" s="1">
        <v>4</v>
      </c>
    </row>
    <row r="138" spans="1:25" x14ac:dyDescent="0.2">
      <c r="A138" s="1">
        <v>558</v>
      </c>
      <c r="B138" t="s">
        <v>138</v>
      </c>
      <c r="C138" t="s">
        <v>324</v>
      </c>
      <c r="D138" s="1">
        <v>137</v>
      </c>
      <c r="E138" s="1">
        <v>41.742149353027344</v>
      </c>
      <c r="F138" s="1">
        <v>154</v>
      </c>
      <c r="G138" s="1">
        <v>33.016304016113281</v>
      </c>
      <c r="H138" s="1">
        <v>125</v>
      </c>
      <c r="I138" s="1">
        <v>52.173912048339844</v>
      </c>
      <c r="J138" s="1">
        <v>128</v>
      </c>
      <c r="K138" s="1">
        <v>40.036231994628906</v>
      </c>
      <c r="L138" s="1">
        <v>0</v>
      </c>
      <c r="M138" s="1">
        <v>0</v>
      </c>
      <c r="N138" s="1">
        <v>0</v>
      </c>
      <c r="O138" s="1">
        <v>3</v>
      </c>
      <c r="P138" s="1">
        <v>0.5</v>
      </c>
      <c r="Q138" s="1">
        <v>0</v>
      </c>
      <c r="R138" s="1">
        <v>0</v>
      </c>
      <c r="S138" s="1">
        <v>151</v>
      </c>
      <c r="T138" s="1">
        <v>0.85000002384185791</v>
      </c>
      <c r="U138" s="1">
        <v>5.8823528289794922</v>
      </c>
      <c r="V138" s="1">
        <v>2.0999999046325684</v>
      </c>
      <c r="W138" s="1">
        <v>1</v>
      </c>
      <c r="X138" s="1">
        <v>0</v>
      </c>
      <c r="Y138" s="1">
        <v>14</v>
      </c>
    </row>
    <row r="139" spans="1:25" x14ac:dyDescent="0.2">
      <c r="A139" s="1">
        <v>729</v>
      </c>
      <c r="B139" t="s">
        <v>139</v>
      </c>
      <c r="C139" t="s">
        <v>325</v>
      </c>
      <c r="D139" s="1">
        <v>138</v>
      </c>
      <c r="E139" s="1">
        <v>41.321456909179688</v>
      </c>
      <c r="F139" s="1">
        <v>119</v>
      </c>
      <c r="G139" s="1">
        <v>41.983695983886719</v>
      </c>
      <c r="H139" s="1">
        <v>132</v>
      </c>
      <c r="I139" s="1">
        <v>50.217391967773438</v>
      </c>
      <c r="J139" s="1">
        <v>150</v>
      </c>
      <c r="K139" s="1">
        <v>31.763284683227539</v>
      </c>
      <c r="L139" s="1">
        <v>0</v>
      </c>
      <c r="M139" s="1">
        <v>0</v>
      </c>
      <c r="N139" s="1">
        <v>0</v>
      </c>
      <c r="O139" s="1">
        <v>1</v>
      </c>
      <c r="P139" s="1">
        <v>0.5</v>
      </c>
      <c r="Q139" s="1">
        <v>0</v>
      </c>
      <c r="R139" s="1">
        <v>8</v>
      </c>
      <c r="S139" s="1">
        <v>79</v>
      </c>
      <c r="T139" s="1">
        <v>1.5</v>
      </c>
      <c r="U139" s="1">
        <v>5.8823528289794922</v>
      </c>
      <c r="V139" s="1">
        <v>0</v>
      </c>
      <c r="W139" s="1">
        <v>0</v>
      </c>
      <c r="X139" s="1">
        <v>0</v>
      </c>
      <c r="Y139" s="1">
        <v>2</v>
      </c>
    </row>
    <row r="140" spans="1:25" x14ac:dyDescent="0.2">
      <c r="A140" s="1">
        <v>104</v>
      </c>
      <c r="B140" t="s">
        <v>140</v>
      </c>
      <c r="C140" t="s">
        <v>326</v>
      </c>
      <c r="D140" s="1">
        <v>139</v>
      </c>
      <c r="E140" s="1">
        <v>41.308372497558594</v>
      </c>
      <c r="F140" s="1">
        <v>120</v>
      </c>
      <c r="G140" s="1">
        <v>41.847824096679688</v>
      </c>
      <c r="H140" s="1">
        <v>144</v>
      </c>
      <c r="I140" s="1">
        <v>48.260868072509766</v>
      </c>
      <c r="J140" s="1">
        <v>142</v>
      </c>
      <c r="K140" s="1">
        <v>33.816425323486328</v>
      </c>
      <c r="L140" s="1">
        <v>0</v>
      </c>
      <c r="M140" s="1">
        <v>0</v>
      </c>
      <c r="N140" s="1">
        <v>0</v>
      </c>
      <c r="O140" s="1">
        <v>0</v>
      </c>
      <c r="P140" s="1">
        <v>0.5</v>
      </c>
      <c r="Q140" s="1">
        <v>0</v>
      </c>
      <c r="R140" s="1">
        <v>0</v>
      </c>
      <c r="S140" s="1">
        <v>819</v>
      </c>
      <c r="T140" s="1">
        <v>1.25</v>
      </c>
      <c r="U140" s="1">
        <v>5.8823528289794922</v>
      </c>
      <c r="V140" s="1">
        <v>0</v>
      </c>
      <c r="W140" s="1">
        <v>0</v>
      </c>
      <c r="X140" s="1">
        <v>0</v>
      </c>
      <c r="Y140" s="1">
        <v>16</v>
      </c>
    </row>
    <row r="141" spans="1:25" x14ac:dyDescent="0.2">
      <c r="A141" s="1">
        <v>52</v>
      </c>
      <c r="B141" t="s">
        <v>141</v>
      </c>
      <c r="C141" t="s">
        <v>327</v>
      </c>
      <c r="D141" s="1">
        <v>140</v>
      </c>
      <c r="E141" s="1">
        <v>41.272140502929688</v>
      </c>
      <c r="F141" s="1">
        <v>129</v>
      </c>
      <c r="G141" s="1">
        <v>39.673912048339844</v>
      </c>
      <c r="H141" s="1">
        <v>111</v>
      </c>
      <c r="I141" s="1">
        <v>53.586956024169922</v>
      </c>
      <c r="J141" s="1">
        <v>154</v>
      </c>
      <c r="K141" s="1">
        <v>30.55555534362793</v>
      </c>
      <c r="L141" s="1">
        <v>0</v>
      </c>
      <c r="M141" s="1">
        <v>0</v>
      </c>
      <c r="N141" s="1">
        <v>0</v>
      </c>
      <c r="O141" s="1">
        <v>0</v>
      </c>
      <c r="P141" s="1">
        <v>0.75</v>
      </c>
      <c r="Q141" s="1">
        <v>0</v>
      </c>
      <c r="R141" s="1">
        <v>17</v>
      </c>
      <c r="S141" s="1">
        <v>12</v>
      </c>
      <c r="T141" s="1">
        <v>1.5</v>
      </c>
      <c r="U141" s="1">
        <v>5.8823528289794922</v>
      </c>
      <c r="V141" s="1">
        <v>0</v>
      </c>
      <c r="W141" s="1">
        <v>0</v>
      </c>
      <c r="X141" s="1">
        <v>0</v>
      </c>
      <c r="Y141" s="1">
        <v>0</v>
      </c>
    </row>
    <row r="142" spans="1:25" x14ac:dyDescent="0.2">
      <c r="A142" s="1">
        <v>108</v>
      </c>
      <c r="B142" t="s">
        <v>142</v>
      </c>
      <c r="C142" t="s">
        <v>328</v>
      </c>
      <c r="D142" s="1">
        <v>141</v>
      </c>
      <c r="E142" s="1">
        <v>41.051731109619141</v>
      </c>
      <c r="F142" s="1">
        <v>116</v>
      </c>
      <c r="G142" s="1">
        <v>43.070652008056641</v>
      </c>
      <c r="H142" s="1">
        <v>144</v>
      </c>
      <c r="I142" s="1">
        <v>48.260868072509766</v>
      </c>
      <c r="J142" s="1">
        <v>149</v>
      </c>
      <c r="K142" s="1">
        <v>31.823671340942383</v>
      </c>
      <c r="L142" s="1">
        <v>0</v>
      </c>
      <c r="M142" s="1">
        <v>0</v>
      </c>
      <c r="N142" s="1">
        <v>0</v>
      </c>
      <c r="O142" s="1">
        <v>0</v>
      </c>
      <c r="P142" s="1">
        <v>0.5</v>
      </c>
      <c r="Q142" s="1">
        <v>0</v>
      </c>
      <c r="R142" s="1">
        <v>28</v>
      </c>
      <c r="S142" s="1">
        <v>24</v>
      </c>
      <c r="T142" s="1">
        <v>1.5</v>
      </c>
      <c r="U142" s="1">
        <v>5.8823528289794922</v>
      </c>
      <c r="V142" s="1">
        <v>0</v>
      </c>
      <c r="W142" s="1">
        <v>1</v>
      </c>
      <c r="X142" s="1">
        <v>0</v>
      </c>
      <c r="Y142" s="1">
        <v>0</v>
      </c>
    </row>
    <row r="143" spans="1:25" x14ac:dyDescent="0.2">
      <c r="A143" s="1">
        <v>662</v>
      </c>
      <c r="B143" t="s">
        <v>143</v>
      </c>
      <c r="C143" t="s">
        <v>329</v>
      </c>
      <c r="D143" s="1">
        <v>142</v>
      </c>
      <c r="E143" s="1">
        <v>40.904788970947266</v>
      </c>
      <c r="F143" s="1">
        <v>137</v>
      </c>
      <c r="G143" s="1">
        <v>37.364128112792969</v>
      </c>
      <c r="H143" s="1">
        <v>111</v>
      </c>
      <c r="I143" s="1">
        <v>53.586956024169922</v>
      </c>
      <c r="J143" s="1">
        <v>150</v>
      </c>
      <c r="K143" s="1">
        <v>31.763284683227539</v>
      </c>
      <c r="L143" s="1">
        <v>0</v>
      </c>
      <c r="M143" s="1">
        <v>0</v>
      </c>
      <c r="N143" s="1">
        <v>0</v>
      </c>
      <c r="O143" s="1">
        <v>0</v>
      </c>
      <c r="P143" s="1">
        <v>0.75</v>
      </c>
      <c r="Q143" s="1">
        <v>0</v>
      </c>
      <c r="R143" s="1">
        <v>10</v>
      </c>
      <c r="S143" s="1">
        <v>5</v>
      </c>
      <c r="T143" s="1">
        <v>1.5</v>
      </c>
      <c r="U143" s="1">
        <v>5.8823528289794922</v>
      </c>
      <c r="V143" s="1">
        <v>0</v>
      </c>
      <c r="W143" s="1">
        <v>0</v>
      </c>
      <c r="X143" s="1">
        <v>0</v>
      </c>
      <c r="Y143" s="1">
        <v>2</v>
      </c>
    </row>
    <row r="144" spans="1:25" x14ac:dyDescent="0.2">
      <c r="A144" s="1">
        <v>174</v>
      </c>
      <c r="B144" t="s">
        <v>144</v>
      </c>
      <c r="C144" t="s">
        <v>330</v>
      </c>
      <c r="D144" s="1">
        <v>143</v>
      </c>
      <c r="E144" s="1">
        <v>40.67431640625</v>
      </c>
      <c r="F144" s="1">
        <v>180</v>
      </c>
      <c r="G144" s="1">
        <v>24.184782028198242</v>
      </c>
      <c r="H144" s="1">
        <v>144</v>
      </c>
      <c r="I144" s="1">
        <v>48.260868072509766</v>
      </c>
      <c r="J144" s="1">
        <v>112</v>
      </c>
      <c r="K144" s="1">
        <v>49.577293395996094</v>
      </c>
      <c r="L144" s="1">
        <v>0</v>
      </c>
      <c r="M144" s="1">
        <v>0</v>
      </c>
      <c r="N144" s="1">
        <v>0</v>
      </c>
      <c r="O144" s="1">
        <v>0</v>
      </c>
      <c r="P144" s="1">
        <v>0.5</v>
      </c>
      <c r="Q144" s="1">
        <v>0</v>
      </c>
      <c r="R144" s="1">
        <v>0</v>
      </c>
      <c r="S144" s="1">
        <v>3</v>
      </c>
      <c r="T144" s="1">
        <v>0.60000002384185791</v>
      </c>
      <c r="U144" s="1">
        <v>0</v>
      </c>
      <c r="V144" s="1">
        <v>3</v>
      </c>
      <c r="W144" s="1">
        <v>0</v>
      </c>
      <c r="X144" s="1">
        <v>0</v>
      </c>
      <c r="Y144" s="1">
        <v>0</v>
      </c>
    </row>
    <row r="145" spans="1:25" x14ac:dyDescent="0.2">
      <c r="A145" s="1">
        <v>740</v>
      </c>
      <c r="B145" t="s">
        <v>145</v>
      </c>
      <c r="C145" t="s">
        <v>331</v>
      </c>
      <c r="D145" s="1">
        <v>144</v>
      </c>
      <c r="E145" s="1">
        <v>40.542472839355469</v>
      </c>
      <c r="F145" s="1">
        <v>142</v>
      </c>
      <c r="G145" s="1">
        <v>36.277172088623047</v>
      </c>
      <c r="H145" s="1">
        <v>111</v>
      </c>
      <c r="I145" s="1">
        <v>53.586956024169922</v>
      </c>
      <c r="J145" s="1">
        <v>150</v>
      </c>
      <c r="K145" s="1">
        <v>31.763284683227539</v>
      </c>
      <c r="L145" s="1">
        <v>0</v>
      </c>
      <c r="M145" s="1">
        <v>0</v>
      </c>
      <c r="N145" s="1">
        <v>0</v>
      </c>
      <c r="O145" s="1">
        <v>0</v>
      </c>
      <c r="P145" s="1">
        <v>0.75</v>
      </c>
      <c r="Q145" s="1">
        <v>0</v>
      </c>
      <c r="R145" s="1">
        <v>0</v>
      </c>
      <c r="S145" s="1">
        <v>113</v>
      </c>
      <c r="T145" s="1">
        <v>1.25</v>
      </c>
      <c r="U145" s="1">
        <v>5.8823528289794922</v>
      </c>
      <c r="V145" s="1">
        <v>0</v>
      </c>
      <c r="W145" s="1">
        <v>0</v>
      </c>
      <c r="X145" s="1">
        <v>0</v>
      </c>
      <c r="Y145" s="1">
        <v>2</v>
      </c>
    </row>
    <row r="146" spans="1:25" x14ac:dyDescent="0.2">
      <c r="A146" s="1">
        <v>760</v>
      </c>
      <c r="B146" t="s">
        <v>146</v>
      </c>
      <c r="C146" t="s">
        <v>332</v>
      </c>
      <c r="D146" s="1">
        <v>145</v>
      </c>
      <c r="E146" s="1">
        <v>40.538444519042969</v>
      </c>
      <c r="F146" s="1">
        <v>126</v>
      </c>
      <c r="G146" s="1">
        <v>40.625</v>
      </c>
      <c r="H146" s="1">
        <v>104</v>
      </c>
      <c r="I146" s="1">
        <v>55.869564056396484</v>
      </c>
      <c r="J146" s="1">
        <v>170</v>
      </c>
      <c r="K146" s="1">
        <v>25.120773315429688</v>
      </c>
      <c r="L146" s="1">
        <v>0</v>
      </c>
      <c r="M146" s="1">
        <v>0</v>
      </c>
      <c r="N146" s="1">
        <v>14</v>
      </c>
      <c r="O146" s="1">
        <v>0</v>
      </c>
      <c r="P146" s="1">
        <v>0.75</v>
      </c>
      <c r="Q146" s="1">
        <v>0</v>
      </c>
      <c r="R146" s="1">
        <v>24</v>
      </c>
      <c r="S146" s="1">
        <v>370</v>
      </c>
      <c r="T146" s="1">
        <v>1.1000000238418579</v>
      </c>
      <c r="U146" s="1">
        <v>0</v>
      </c>
      <c r="V146" s="1">
        <v>0</v>
      </c>
      <c r="W146" s="1">
        <v>0</v>
      </c>
      <c r="X146" s="1">
        <v>0</v>
      </c>
      <c r="Y146" s="1">
        <v>0</v>
      </c>
    </row>
    <row r="147" spans="1:25" x14ac:dyDescent="0.2">
      <c r="A147" s="1">
        <v>308</v>
      </c>
      <c r="B147" t="s">
        <v>147</v>
      </c>
      <c r="C147" t="s">
        <v>333</v>
      </c>
      <c r="D147" s="1">
        <v>146</v>
      </c>
      <c r="E147" s="1">
        <v>40.386474609375</v>
      </c>
      <c r="F147" s="1">
        <v>140</v>
      </c>
      <c r="G147" s="1">
        <v>36.413043975830078</v>
      </c>
      <c r="H147" s="1">
        <v>111</v>
      </c>
      <c r="I147" s="1">
        <v>53.586956024169922</v>
      </c>
      <c r="J147" s="1">
        <v>153</v>
      </c>
      <c r="K147" s="1">
        <v>31.159420013427734</v>
      </c>
      <c r="L147" s="1">
        <v>0</v>
      </c>
      <c r="M147" s="1">
        <v>0</v>
      </c>
      <c r="N147" s="1">
        <v>0</v>
      </c>
      <c r="O147" s="1">
        <v>0</v>
      </c>
      <c r="P147" s="1">
        <v>0.75</v>
      </c>
      <c r="Q147" s="1">
        <v>0</v>
      </c>
      <c r="R147" s="1">
        <v>0</v>
      </c>
      <c r="S147" s="1">
        <v>437</v>
      </c>
      <c r="T147" s="1">
        <v>1</v>
      </c>
      <c r="U147" s="1">
        <v>5.8823528289794922</v>
      </c>
      <c r="V147" s="1">
        <v>0</v>
      </c>
      <c r="W147" s="1">
        <v>0</v>
      </c>
      <c r="X147" s="1">
        <v>0</v>
      </c>
      <c r="Y147" s="1">
        <v>1</v>
      </c>
    </row>
    <row r="148" spans="1:25" x14ac:dyDescent="0.2">
      <c r="A148" s="1">
        <v>96</v>
      </c>
      <c r="B148" t="s">
        <v>148</v>
      </c>
      <c r="C148" t="s">
        <v>334</v>
      </c>
      <c r="D148" s="1">
        <v>147</v>
      </c>
      <c r="E148" s="1">
        <v>40.285831451416016</v>
      </c>
      <c r="F148" s="1">
        <v>153</v>
      </c>
      <c r="G148" s="1">
        <v>33.695652008056641</v>
      </c>
      <c r="H148" s="1">
        <v>127</v>
      </c>
      <c r="I148" s="1">
        <v>51.413043975830078</v>
      </c>
      <c r="J148" s="1">
        <v>140</v>
      </c>
      <c r="K148" s="1">
        <v>35.748794555664062</v>
      </c>
      <c r="L148" s="1">
        <v>0</v>
      </c>
      <c r="M148" s="1">
        <v>0</v>
      </c>
      <c r="N148" s="1">
        <v>0</v>
      </c>
      <c r="O148" s="1">
        <v>2</v>
      </c>
      <c r="P148" s="1">
        <v>0.5</v>
      </c>
      <c r="Q148" s="1">
        <v>0</v>
      </c>
      <c r="R148" s="1">
        <v>5</v>
      </c>
      <c r="S148" s="1">
        <v>154</v>
      </c>
      <c r="T148" s="1">
        <v>0.85000002384185791</v>
      </c>
      <c r="U148" s="1">
        <v>11.764705657958984</v>
      </c>
      <c r="V148" s="1">
        <v>0</v>
      </c>
      <c r="W148" s="1">
        <v>0</v>
      </c>
      <c r="X148" s="1">
        <v>0</v>
      </c>
      <c r="Y148" s="1">
        <v>8</v>
      </c>
    </row>
    <row r="149" spans="1:25" x14ac:dyDescent="0.2">
      <c r="A149" s="1">
        <v>446</v>
      </c>
      <c r="B149" t="s">
        <v>149</v>
      </c>
      <c r="C149" t="s">
        <v>335</v>
      </c>
      <c r="D149" s="1">
        <v>148</v>
      </c>
      <c r="E149" s="1">
        <v>40.115737915039062</v>
      </c>
      <c r="F149" s="1">
        <v>146</v>
      </c>
      <c r="G149" s="1">
        <v>35.190216064453125</v>
      </c>
      <c r="H149" s="1">
        <v>144</v>
      </c>
      <c r="I149" s="1">
        <v>48.260868072509766</v>
      </c>
      <c r="J149" s="1">
        <v>135</v>
      </c>
      <c r="K149" s="1">
        <v>36.896133422851562</v>
      </c>
      <c r="L149" s="1">
        <v>0</v>
      </c>
      <c r="M149" s="1">
        <v>0</v>
      </c>
      <c r="N149" s="1">
        <v>0</v>
      </c>
      <c r="O149" s="1">
        <v>0</v>
      </c>
      <c r="P149" s="1">
        <v>0.5</v>
      </c>
      <c r="Q149" s="1">
        <v>0</v>
      </c>
      <c r="R149" s="1">
        <v>0</v>
      </c>
      <c r="S149" s="1">
        <v>345</v>
      </c>
      <c r="T149" s="1">
        <v>0.85000002384185791</v>
      </c>
      <c r="U149" s="1">
        <v>11.764705657958984</v>
      </c>
      <c r="V149" s="1">
        <v>0</v>
      </c>
      <c r="W149" s="1">
        <v>0</v>
      </c>
      <c r="X149" s="1">
        <v>0</v>
      </c>
      <c r="Y149" s="1">
        <v>22</v>
      </c>
    </row>
    <row r="150" spans="1:25" x14ac:dyDescent="0.2">
      <c r="A150" s="1">
        <v>44</v>
      </c>
      <c r="B150" t="s">
        <v>150</v>
      </c>
      <c r="C150" t="s">
        <v>336</v>
      </c>
      <c r="D150" s="1">
        <v>149</v>
      </c>
      <c r="E150" s="1">
        <v>39.849033355712891</v>
      </c>
      <c r="F150" s="1">
        <v>133</v>
      </c>
      <c r="G150" s="1">
        <v>38.858695983886719</v>
      </c>
      <c r="H150" s="1">
        <v>144</v>
      </c>
      <c r="I150" s="1">
        <v>48.260868072509766</v>
      </c>
      <c r="J150" s="1">
        <v>146</v>
      </c>
      <c r="K150" s="1">
        <v>32.427536010742188</v>
      </c>
      <c r="L150" s="1">
        <v>0</v>
      </c>
      <c r="M150" s="1">
        <v>0</v>
      </c>
      <c r="N150" s="1">
        <v>0</v>
      </c>
      <c r="O150" s="1">
        <v>0</v>
      </c>
      <c r="P150" s="1">
        <v>0.5</v>
      </c>
      <c r="Q150" s="1">
        <v>0</v>
      </c>
      <c r="R150" s="1">
        <v>4</v>
      </c>
      <c r="S150" s="1">
        <v>40</v>
      </c>
      <c r="T150" s="1">
        <v>1.5</v>
      </c>
      <c r="U150" s="1">
        <v>5.8823528289794922</v>
      </c>
      <c r="V150" s="1">
        <v>0</v>
      </c>
      <c r="W150" s="1">
        <v>0</v>
      </c>
      <c r="X150" s="1">
        <v>0</v>
      </c>
      <c r="Y150" s="1">
        <v>4</v>
      </c>
    </row>
    <row r="151" spans="1:25" x14ac:dyDescent="0.2">
      <c r="A151" s="1">
        <v>706</v>
      </c>
      <c r="B151" t="s">
        <v>151</v>
      </c>
      <c r="C151" t="s">
        <v>337</v>
      </c>
      <c r="D151" s="1">
        <v>150</v>
      </c>
      <c r="E151" s="1">
        <v>39.642711639404297</v>
      </c>
      <c r="F151" s="1">
        <v>149</v>
      </c>
      <c r="G151" s="1">
        <v>34.375</v>
      </c>
      <c r="H151" s="1">
        <v>144</v>
      </c>
      <c r="I151" s="1">
        <v>48.260868072509766</v>
      </c>
      <c r="J151" s="1">
        <v>139</v>
      </c>
      <c r="K151" s="1">
        <v>36.292270660400391</v>
      </c>
      <c r="L151" s="1">
        <v>0</v>
      </c>
      <c r="M151" s="1">
        <v>0</v>
      </c>
      <c r="N151" s="1">
        <v>0</v>
      </c>
      <c r="O151" s="1">
        <v>0</v>
      </c>
      <c r="P151" s="1">
        <v>0.5</v>
      </c>
      <c r="Q151" s="1">
        <v>0</v>
      </c>
      <c r="R151" s="1">
        <v>6</v>
      </c>
      <c r="S151" s="1">
        <v>56</v>
      </c>
      <c r="T151" s="1">
        <v>1.25</v>
      </c>
      <c r="U151" s="1">
        <v>5.8823528289794922</v>
      </c>
      <c r="V151" s="1">
        <v>0</v>
      </c>
      <c r="W151" s="1">
        <v>2</v>
      </c>
      <c r="X151" s="1">
        <v>3</v>
      </c>
      <c r="Y151" s="1">
        <v>3</v>
      </c>
    </row>
    <row r="152" spans="1:25" x14ac:dyDescent="0.2">
      <c r="A152" s="1">
        <v>418</v>
      </c>
      <c r="B152" t="s">
        <v>152</v>
      </c>
      <c r="C152" t="s">
        <v>338</v>
      </c>
      <c r="D152" s="1">
        <v>151</v>
      </c>
      <c r="E152" s="1">
        <v>39.491744995117188</v>
      </c>
      <c r="F152" s="1">
        <v>139</v>
      </c>
      <c r="G152" s="1">
        <v>36.820652008056641</v>
      </c>
      <c r="H152" s="1">
        <v>144</v>
      </c>
      <c r="I152" s="1">
        <v>48.260868072509766</v>
      </c>
      <c r="J152" s="1">
        <v>144</v>
      </c>
      <c r="K152" s="1">
        <v>33.393718719482422</v>
      </c>
      <c r="L152" s="1">
        <v>0</v>
      </c>
      <c r="M152" s="1">
        <v>0</v>
      </c>
      <c r="N152" s="1">
        <v>0</v>
      </c>
      <c r="O152" s="1">
        <v>0</v>
      </c>
      <c r="P152" s="1">
        <v>0.5</v>
      </c>
      <c r="Q152" s="1">
        <v>0</v>
      </c>
      <c r="R152" s="1">
        <v>0</v>
      </c>
      <c r="S152" s="1">
        <v>134</v>
      </c>
      <c r="T152" s="1">
        <v>1.25</v>
      </c>
      <c r="U152" s="1">
        <v>5.8823528289794922</v>
      </c>
      <c r="V152" s="1">
        <v>0</v>
      </c>
      <c r="W152" s="1">
        <v>0</v>
      </c>
      <c r="X152" s="1">
        <v>0</v>
      </c>
      <c r="Y152" s="1">
        <v>12</v>
      </c>
    </row>
    <row r="153" spans="1:25" x14ac:dyDescent="0.2">
      <c r="A153" s="1">
        <v>242</v>
      </c>
      <c r="B153" t="s">
        <v>153</v>
      </c>
      <c r="C153" t="s">
        <v>339</v>
      </c>
      <c r="D153" s="1">
        <v>152</v>
      </c>
      <c r="E153" s="1">
        <v>39.053943634033203</v>
      </c>
      <c r="F153" s="1">
        <v>125</v>
      </c>
      <c r="G153" s="1">
        <v>40.760868072509766</v>
      </c>
      <c r="H153" s="1">
        <v>144</v>
      </c>
      <c r="I153" s="1">
        <v>48.260868072509766</v>
      </c>
      <c r="J153" s="1">
        <v>157</v>
      </c>
      <c r="K153" s="1">
        <v>28.140096664428711</v>
      </c>
      <c r="L153" s="1">
        <v>0</v>
      </c>
      <c r="M153" s="1">
        <v>0</v>
      </c>
      <c r="N153" s="1">
        <v>0</v>
      </c>
      <c r="O153" s="1">
        <v>0</v>
      </c>
      <c r="P153" s="1">
        <v>0.5</v>
      </c>
      <c r="Q153" s="1">
        <v>0</v>
      </c>
      <c r="R153" s="1">
        <v>0</v>
      </c>
      <c r="S153" s="1">
        <v>81</v>
      </c>
      <c r="T153" s="1">
        <v>1.5</v>
      </c>
      <c r="U153" s="1">
        <v>0</v>
      </c>
      <c r="V153" s="1">
        <v>0</v>
      </c>
      <c r="W153" s="1">
        <v>0</v>
      </c>
      <c r="X153" s="1">
        <v>0</v>
      </c>
      <c r="Y153" s="1">
        <v>15</v>
      </c>
    </row>
    <row r="154" spans="1:25" x14ac:dyDescent="0.2">
      <c r="A154" s="1">
        <v>332</v>
      </c>
      <c r="B154" t="s">
        <v>154</v>
      </c>
      <c r="C154" t="s">
        <v>340</v>
      </c>
      <c r="D154" s="1">
        <v>153</v>
      </c>
      <c r="E154" s="1">
        <v>38.917068481445312</v>
      </c>
      <c r="F154" s="1">
        <v>135</v>
      </c>
      <c r="G154" s="1">
        <v>38.043476104736328</v>
      </c>
      <c r="H154" s="1">
        <v>111</v>
      </c>
      <c r="I154" s="1">
        <v>53.586956024169922</v>
      </c>
      <c r="J154" s="1">
        <v>170</v>
      </c>
      <c r="K154" s="1">
        <v>25.120773315429688</v>
      </c>
      <c r="L154" s="1">
        <v>0</v>
      </c>
      <c r="M154" s="1">
        <v>0</v>
      </c>
      <c r="N154" s="1">
        <v>0</v>
      </c>
      <c r="O154" s="1">
        <v>0</v>
      </c>
      <c r="P154" s="1">
        <v>0.75</v>
      </c>
      <c r="Q154" s="1">
        <v>0</v>
      </c>
      <c r="R154" s="1">
        <v>9</v>
      </c>
      <c r="S154" s="1">
        <v>10</v>
      </c>
      <c r="T154" s="1">
        <v>1.5</v>
      </c>
      <c r="U154" s="1">
        <v>0</v>
      </c>
      <c r="V154" s="1">
        <v>0</v>
      </c>
      <c r="W154" s="1">
        <v>0</v>
      </c>
      <c r="X154" s="1">
        <v>0</v>
      </c>
      <c r="Y154" s="1">
        <v>0</v>
      </c>
    </row>
    <row r="155" spans="1:25" x14ac:dyDescent="0.2">
      <c r="A155" s="1">
        <v>624</v>
      </c>
      <c r="B155" t="s">
        <v>155</v>
      </c>
      <c r="C155" t="s">
        <v>341</v>
      </c>
      <c r="D155" s="1">
        <v>154</v>
      </c>
      <c r="E155" s="1">
        <v>38.681560516357422</v>
      </c>
      <c r="F155" s="1">
        <v>180</v>
      </c>
      <c r="G155" s="1">
        <v>24.184782028198242</v>
      </c>
      <c r="H155" s="1">
        <v>174</v>
      </c>
      <c r="I155" s="1">
        <v>42.282608032226562</v>
      </c>
      <c r="J155" s="1">
        <v>112</v>
      </c>
      <c r="K155" s="1">
        <v>49.577293395996094</v>
      </c>
      <c r="L155" s="1">
        <v>0</v>
      </c>
      <c r="M155" s="1">
        <v>0</v>
      </c>
      <c r="N155" s="1">
        <v>0</v>
      </c>
      <c r="O155" s="1">
        <v>0</v>
      </c>
      <c r="P155" s="1">
        <v>0.10000000149011612</v>
      </c>
      <c r="Q155" s="1">
        <v>0</v>
      </c>
      <c r="R155" s="1">
        <v>0</v>
      </c>
      <c r="S155" s="1">
        <v>3</v>
      </c>
      <c r="T155" s="1">
        <v>0.60000002384185791</v>
      </c>
      <c r="U155" s="1">
        <v>0</v>
      </c>
      <c r="V155" s="1">
        <v>3</v>
      </c>
      <c r="W155" s="1">
        <v>0</v>
      </c>
      <c r="X155" s="1">
        <v>0</v>
      </c>
      <c r="Y155" s="1">
        <v>0</v>
      </c>
    </row>
    <row r="156" spans="1:25" x14ac:dyDescent="0.2">
      <c r="A156" s="1">
        <v>659</v>
      </c>
      <c r="B156" t="s">
        <v>156</v>
      </c>
      <c r="C156" t="s">
        <v>342</v>
      </c>
      <c r="D156" s="1">
        <v>155</v>
      </c>
      <c r="E156" s="1">
        <v>38.121978759765625</v>
      </c>
      <c r="F156" s="1">
        <v>147</v>
      </c>
      <c r="G156" s="1">
        <v>35.054347991943359</v>
      </c>
      <c r="H156" s="1">
        <v>111</v>
      </c>
      <c r="I156" s="1">
        <v>53.586956024169922</v>
      </c>
      <c r="J156" s="1">
        <v>162</v>
      </c>
      <c r="K156" s="1">
        <v>25.724637985229492</v>
      </c>
      <c r="L156" s="1">
        <v>0</v>
      </c>
      <c r="M156" s="1">
        <v>0</v>
      </c>
      <c r="N156" s="1">
        <v>0</v>
      </c>
      <c r="O156" s="1">
        <v>0</v>
      </c>
      <c r="P156" s="1">
        <v>0.75</v>
      </c>
      <c r="Q156" s="1">
        <v>0</v>
      </c>
      <c r="R156" s="1">
        <v>0</v>
      </c>
      <c r="S156" s="1">
        <v>2</v>
      </c>
      <c r="T156" s="1">
        <v>1.5</v>
      </c>
      <c r="U156" s="1">
        <v>0</v>
      </c>
      <c r="V156" s="1">
        <v>0</v>
      </c>
      <c r="W156" s="1">
        <v>0</v>
      </c>
      <c r="X156" s="1">
        <v>0</v>
      </c>
      <c r="Y156" s="1">
        <v>1</v>
      </c>
    </row>
    <row r="157" spans="1:25" x14ac:dyDescent="0.2">
      <c r="A157" s="1">
        <v>478</v>
      </c>
      <c r="B157" t="s">
        <v>157</v>
      </c>
      <c r="C157" t="s">
        <v>343</v>
      </c>
      <c r="D157" s="1">
        <v>156</v>
      </c>
      <c r="E157" s="1">
        <v>37.665054321289062</v>
      </c>
      <c r="F157" s="1">
        <v>155</v>
      </c>
      <c r="G157" s="1">
        <v>32.608695983886719</v>
      </c>
      <c r="H157" s="1">
        <v>144</v>
      </c>
      <c r="I157" s="1">
        <v>48.260868072509766</v>
      </c>
      <c r="J157" s="1">
        <v>147</v>
      </c>
      <c r="K157" s="1">
        <v>32.125602722167969</v>
      </c>
      <c r="L157" s="1">
        <v>0</v>
      </c>
      <c r="M157" s="1">
        <v>0</v>
      </c>
      <c r="N157" s="1">
        <v>0</v>
      </c>
      <c r="O157" s="1">
        <v>0</v>
      </c>
      <c r="P157" s="1">
        <v>0.5</v>
      </c>
      <c r="Q157" s="1">
        <v>0</v>
      </c>
      <c r="R157" s="1">
        <v>0</v>
      </c>
      <c r="S157" s="1">
        <v>37</v>
      </c>
      <c r="T157" s="1">
        <v>1.25</v>
      </c>
      <c r="U157" s="1">
        <v>5.8823528289794922</v>
      </c>
      <c r="V157" s="1">
        <v>0</v>
      </c>
      <c r="W157" s="1">
        <v>0</v>
      </c>
      <c r="X157" s="1">
        <v>0</v>
      </c>
      <c r="Y157" s="1">
        <v>3</v>
      </c>
    </row>
    <row r="158" spans="1:25" x14ac:dyDescent="0.2">
      <c r="A158" s="1">
        <v>598</v>
      </c>
      <c r="B158" t="s">
        <v>158</v>
      </c>
      <c r="C158" t="s">
        <v>344</v>
      </c>
      <c r="D158" s="1">
        <v>157</v>
      </c>
      <c r="E158" s="1">
        <v>37.498992919921875</v>
      </c>
      <c r="F158" s="1">
        <v>136</v>
      </c>
      <c r="G158" s="1">
        <v>37.907608032226562</v>
      </c>
      <c r="H158" s="1">
        <v>144</v>
      </c>
      <c r="I158" s="1">
        <v>48.260868072509766</v>
      </c>
      <c r="J158" s="1">
        <v>160</v>
      </c>
      <c r="K158" s="1">
        <v>26.328502655029297</v>
      </c>
      <c r="L158" s="1">
        <v>0</v>
      </c>
      <c r="M158" s="1">
        <v>0</v>
      </c>
      <c r="N158" s="1">
        <v>0</v>
      </c>
      <c r="O158" s="1">
        <v>0</v>
      </c>
      <c r="P158" s="1">
        <v>0.5</v>
      </c>
      <c r="Q158" s="1">
        <v>0</v>
      </c>
      <c r="R158" s="1">
        <v>0</v>
      </c>
      <c r="S158" s="1">
        <v>192</v>
      </c>
      <c r="T158" s="1">
        <v>1.25</v>
      </c>
      <c r="U158" s="1">
        <v>0</v>
      </c>
      <c r="V158" s="1">
        <v>0</v>
      </c>
      <c r="W158" s="1">
        <v>0</v>
      </c>
      <c r="X158" s="1">
        <v>0</v>
      </c>
      <c r="Y158" s="1">
        <v>2</v>
      </c>
    </row>
    <row r="159" spans="1:25" x14ac:dyDescent="0.2">
      <c r="A159" s="1">
        <v>64</v>
      </c>
      <c r="B159" t="s">
        <v>159</v>
      </c>
      <c r="C159" t="s">
        <v>345</v>
      </c>
      <c r="D159" s="1">
        <v>158</v>
      </c>
      <c r="E159" s="1">
        <v>37.3560791015625</v>
      </c>
      <c r="F159" s="1">
        <v>152</v>
      </c>
      <c r="G159" s="1">
        <v>33.831520080566406</v>
      </c>
      <c r="H159" s="1">
        <v>173</v>
      </c>
      <c r="I159" s="1">
        <v>44.239131927490234</v>
      </c>
      <c r="J159" s="1">
        <v>141</v>
      </c>
      <c r="K159" s="1">
        <v>33.997585296630859</v>
      </c>
      <c r="L159" s="1">
        <v>0</v>
      </c>
      <c r="M159" s="1">
        <v>0</v>
      </c>
      <c r="N159" s="1">
        <v>0</v>
      </c>
      <c r="O159" s="1">
        <v>1</v>
      </c>
      <c r="P159" s="1">
        <v>0.10000000149011612</v>
      </c>
      <c r="Q159" s="1">
        <v>0</v>
      </c>
      <c r="R159" s="1">
        <v>0</v>
      </c>
      <c r="S159" s="1">
        <v>63</v>
      </c>
      <c r="T159" s="1">
        <v>1.25</v>
      </c>
      <c r="U159" s="1">
        <v>5.8823528289794922</v>
      </c>
      <c r="V159" s="1">
        <v>0</v>
      </c>
      <c r="W159" s="1">
        <v>2</v>
      </c>
      <c r="X159" s="1">
        <v>1</v>
      </c>
      <c r="Y159" s="1">
        <v>0</v>
      </c>
    </row>
    <row r="160" spans="1:25" x14ac:dyDescent="0.2">
      <c r="A160" s="1">
        <v>4</v>
      </c>
      <c r="B160" t="s">
        <v>160</v>
      </c>
      <c r="C160" t="s">
        <v>346</v>
      </c>
      <c r="D160" s="1">
        <v>159</v>
      </c>
      <c r="E160" s="1">
        <v>37.141708374023438</v>
      </c>
      <c r="F160" s="1">
        <v>114</v>
      </c>
      <c r="G160" s="1">
        <v>44.021739959716797</v>
      </c>
      <c r="H160" s="1">
        <v>174</v>
      </c>
      <c r="I160" s="1">
        <v>42.282608032226562</v>
      </c>
      <c r="J160" s="1">
        <v>170</v>
      </c>
      <c r="K160" s="1">
        <v>25.120773315429688</v>
      </c>
      <c r="L160" s="1">
        <v>0</v>
      </c>
      <c r="M160" s="1">
        <v>0</v>
      </c>
      <c r="N160" s="1">
        <v>0</v>
      </c>
      <c r="O160" s="1">
        <v>0</v>
      </c>
      <c r="P160" s="1">
        <v>0.10000000149011612</v>
      </c>
      <c r="Q160" s="1">
        <v>0</v>
      </c>
      <c r="R160" s="1">
        <v>0</v>
      </c>
      <c r="S160" s="1">
        <v>286</v>
      </c>
      <c r="T160" s="1">
        <v>1.5</v>
      </c>
      <c r="U160" s="1">
        <v>0</v>
      </c>
      <c r="V160" s="1">
        <v>0</v>
      </c>
      <c r="W160" s="1">
        <v>0</v>
      </c>
      <c r="X160" s="1">
        <v>0</v>
      </c>
      <c r="Y160" s="1">
        <v>0</v>
      </c>
    </row>
    <row r="161" spans="1:25" x14ac:dyDescent="0.2">
      <c r="A161" s="1">
        <v>434</v>
      </c>
      <c r="B161" t="s">
        <v>161</v>
      </c>
      <c r="C161" t="s">
        <v>347</v>
      </c>
      <c r="D161" s="1">
        <v>160</v>
      </c>
      <c r="E161" s="1">
        <v>36.507648468017578</v>
      </c>
      <c r="F161" s="1">
        <v>143</v>
      </c>
      <c r="G161" s="1">
        <v>36.141304016113281</v>
      </c>
      <c r="H161" s="1">
        <v>144</v>
      </c>
      <c r="I161" s="1">
        <v>48.260868072509766</v>
      </c>
      <c r="J161" s="1">
        <v>170</v>
      </c>
      <c r="K161" s="1">
        <v>25.120773315429688</v>
      </c>
      <c r="L161" s="1">
        <v>0</v>
      </c>
      <c r="M161" s="1">
        <v>0</v>
      </c>
      <c r="N161" s="1">
        <v>0</v>
      </c>
      <c r="O161" s="1">
        <v>0</v>
      </c>
      <c r="P161" s="1">
        <v>0.5</v>
      </c>
      <c r="Q161" s="1">
        <v>0</v>
      </c>
      <c r="R161" s="1">
        <v>0</v>
      </c>
      <c r="S161" s="1">
        <v>363</v>
      </c>
      <c r="T161" s="1">
        <v>1.1000000238418579</v>
      </c>
      <c r="U161" s="1">
        <v>0</v>
      </c>
      <c r="V161" s="1">
        <v>0</v>
      </c>
      <c r="W161" s="1">
        <v>0</v>
      </c>
      <c r="X161" s="1">
        <v>0</v>
      </c>
      <c r="Y161" s="1">
        <v>0</v>
      </c>
    </row>
    <row r="162" spans="1:25" x14ac:dyDescent="0.2">
      <c r="A162" s="1">
        <v>212</v>
      </c>
      <c r="B162" t="s">
        <v>162</v>
      </c>
      <c r="C162" t="s">
        <v>348</v>
      </c>
      <c r="D162" s="1">
        <v>161</v>
      </c>
      <c r="E162" s="1">
        <v>36.219806671142578</v>
      </c>
      <c r="F162" s="1">
        <v>163</v>
      </c>
      <c r="G162" s="1">
        <v>29.34782600402832</v>
      </c>
      <c r="H162" s="1">
        <v>111</v>
      </c>
      <c r="I162" s="1">
        <v>53.586956024169922</v>
      </c>
      <c r="J162" s="1">
        <v>162</v>
      </c>
      <c r="K162" s="1">
        <v>25.724637985229492</v>
      </c>
      <c r="L162" s="1">
        <v>0</v>
      </c>
      <c r="M162" s="1">
        <v>0</v>
      </c>
      <c r="N162" s="1">
        <v>0</v>
      </c>
      <c r="O162" s="1">
        <v>0</v>
      </c>
      <c r="P162" s="1">
        <v>0.75</v>
      </c>
      <c r="Q162" s="1">
        <v>0</v>
      </c>
      <c r="R162" s="1">
        <v>0</v>
      </c>
      <c r="S162" s="1">
        <v>2</v>
      </c>
      <c r="T162" s="1">
        <v>1.25</v>
      </c>
      <c r="U162" s="1">
        <v>0</v>
      </c>
      <c r="V162" s="1">
        <v>0</v>
      </c>
      <c r="W162" s="1">
        <v>0</v>
      </c>
      <c r="X162" s="1">
        <v>0</v>
      </c>
      <c r="Y162" s="1">
        <v>1</v>
      </c>
    </row>
    <row r="163" spans="1:25" x14ac:dyDescent="0.2">
      <c r="A163" s="1">
        <v>670</v>
      </c>
      <c r="B163" t="s">
        <v>163</v>
      </c>
      <c r="C163" t="s">
        <v>349</v>
      </c>
      <c r="D163" s="1">
        <v>162</v>
      </c>
      <c r="E163" s="1">
        <v>36.154388427734375</v>
      </c>
      <c r="F163" s="1">
        <v>162</v>
      </c>
      <c r="G163" s="1">
        <v>29.755434036254883</v>
      </c>
      <c r="H163" s="1">
        <v>111</v>
      </c>
      <c r="I163" s="1">
        <v>53.586956024169922</v>
      </c>
      <c r="J163" s="1">
        <v>170</v>
      </c>
      <c r="K163" s="1">
        <v>25.120773315429688</v>
      </c>
      <c r="L163" s="1">
        <v>0</v>
      </c>
      <c r="M163" s="1">
        <v>0</v>
      </c>
      <c r="N163" s="1">
        <v>0</v>
      </c>
      <c r="O163" s="1">
        <v>0</v>
      </c>
      <c r="P163" s="1">
        <v>0.75</v>
      </c>
      <c r="Q163" s="1">
        <v>0</v>
      </c>
      <c r="R163" s="1">
        <v>0</v>
      </c>
      <c r="S163" s="1">
        <v>4</v>
      </c>
      <c r="T163" s="1">
        <v>1.25</v>
      </c>
      <c r="U163" s="1">
        <v>0</v>
      </c>
      <c r="V163" s="1">
        <v>0</v>
      </c>
      <c r="W163" s="1">
        <v>0</v>
      </c>
      <c r="X163" s="1">
        <v>0</v>
      </c>
      <c r="Y163" s="1">
        <v>0</v>
      </c>
    </row>
    <row r="164" spans="1:25" x14ac:dyDescent="0.2">
      <c r="A164" s="1">
        <v>275</v>
      </c>
      <c r="B164" t="s">
        <v>164</v>
      </c>
      <c r="C164" t="s">
        <v>350</v>
      </c>
      <c r="D164" s="1">
        <v>163</v>
      </c>
      <c r="E164" s="1">
        <v>35.933979034423828</v>
      </c>
      <c r="F164" s="1">
        <v>131</v>
      </c>
      <c r="G164" s="1">
        <v>39.130435943603516</v>
      </c>
      <c r="H164" s="1">
        <v>174</v>
      </c>
      <c r="I164" s="1">
        <v>42.282608032226562</v>
      </c>
      <c r="J164" s="1">
        <v>159</v>
      </c>
      <c r="K164" s="1">
        <v>26.388889312744141</v>
      </c>
      <c r="L164" s="1">
        <v>0</v>
      </c>
      <c r="M164" s="1">
        <v>0</v>
      </c>
      <c r="N164" s="1">
        <v>0</v>
      </c>
      <c r="O164" s="1">
        <v>0</v>
      </c>
      <c r="P164" s="1">
        <v>0.10000000149011612</v>
      </c>
      <c r="Q164" s="1">
        <v>0</v>
      </c>
      <c r="R164" s="1">
        <v>16</v>
      </c>
      <c r="S164" s="1">
        <v>133</v>
      </c>
      <c r="T164" s="1">
        <v>1.25</v>
      </c>
      <c r="U164" s="1">
        <v>0</v>
      </c>
      <c r="V164" s="1">
        <v>0</v>
      </c>
      <c r="W164" s="1">
        <v>1</v>
      </c>
      <c r="X164" s="1">
        <v>0</v>
      </c>
      <c r="Y164" s="1">
        <v>0</v>
      </c>
    </row>
    <row r="165" spans="1:25" x14ac:dyDescent="0.2">
      <c r="A165" s="1">
        <v>270</v>
      </c>
      <c r="B165" t="s">
        <v>165</v>
      </c>
      <c r="C165" t="s">
        <v>351</v>
      </c>
      <c r="D165" s="1">
        <v>164</v>
      </c>
      <c r="E165" s="1">
        <v>35.918880462646484</v>
      </c>
      <c r="F165" s="1">
        <v>165</v>
      </c>
      <c r="G165" s="1">
        <v>28.940216064453125</v>
      </c>
      <c r="H165" s="1">
        <v>144</v>
      </c>
      <c r="I165" s="1">
        <v>48.260868072509766</v>
      </c>
      <c r="J165" s="1">
        <v>154</v>
      </c>
      <c r="K165" s="1">
        <v>30.55555534362793</v>
      </c>
      <c r="L165" s="1">
        <v>0</v>
      </c>
      <c r="M165" s="1">
        <v>0</v>
      </c>
      <c r="N165" s="1">
        <v>0</v>
      </c>
      <c r="O165" s="1">
        <v>0</v>
      </c>
      <c r="P165" s="1">
        <v>0.5</v>
      </c>
      <c r="Q165" s="1">
        <v>0</v>
      </c>
      <c r="R165" s="1">
        <v>0</v>
      </c>
      <c r="S165" s="1">
        <v>1</v>
      </c>
      <c r="T165" s="1">
        <v>1.25</v>
      </c>
      <c r="U165" s="1">
        <v>5.8823528289794922</v>
      </c>
      <c r="V165" s="1">
        <v>0</v>
      </c>
      <c r="W165" s="1">
        <v>0</v>
      </c>
      <c r="X165" s="1">
        <v>0</v>
      </c>
      <c r="Y165" s="1">
        <v>0</v>
      </c>
    </row>
    <row r="166" spans="1:25" x14ac:dyDescent="0.2">
      <c r="A166" s="1">
        <v>728</v>
      </c>
      <c r="B166" t="s">
        <v>166</v>
      </c>
      <c r="C166" t="s">
        <v>352</v>
      </c>
      <c r="D166" s="1">
        <v>165</v>
      </c>
      <c r="E166" s="1">
        <v>35.828300476074219</v>
      </c>
      <c r="F166" s="1">
        <v>166</v>
      </c>
      <c r="G166" s="1">
        <v>28.668478012084961</v>
      </c>
      <c r="H166" s="1">
        <v>144</v>
      </c>
      <c r="I166" s="1">
        <v>48.260868072509766</v>
      </c>
      <c r="J166" s="1">
        <v>154</v>
      </c>
      <c r="K166" s="1">
        <v>30.55555534362793</v>
      </c>
      <c r="L166" s="1">
        <v>0</v>
      </c>
      <c r="M166" s="1">
        <v>0</v>
      </c>
      <c r="N166" s="1">
        <v>0</v>
      </c>
      <c r="O166" s="1">
        <v>0</v>
      </c>
      <c r="P166" s="1">
        <v>0.5</v>
      </c>
      <c r="Q166" s="1">
        <v>0</v>
      </c>
      <c r="R166" s="1">
        <v>0</v>
      </c>
      <c r="S166" s="1">
        <v>0</v>
      </c>
      <c r="T166" s="1">
        <v>1.25</v>
      </c>
      <c r="U166" s="1">
        <v>5.8823528289794922</v>
      </c>
      <c r="V166" s="1">
        <v>0</v>
      </c>
      <c r="W166" s="1">
        <v>0</v>
      </c>
      <c r="X166" s="1">
        <v>0</v>
      </c>
      <c r="Y166" s="1">
        <v>0</v>
      </c>
    </row>
    <row r="167" spans="1:25" x14ac:dyDescent="0.2">
      <c r="A167" s="1">
        <v>84</v>
      </c>
      <c r="B167" t="s">
        <v>167</v>
      </c>
      <c r="C167" t="s">
        <v>353</v>
      </c>
      <c r="D167" s="1">
        <v>166</v>
      </c>
      <c r="E167" s="1">
        <v>35.585746765136719</v>
      </c>
      <c r="F167" s="1">
        <v>172</v>
      </c>
      <c r="G167" s="1">
        <v>27.445652008056641</v>
      </c>
      <c r="H167" s="1">
        <v>111</v>
      </c>
      <c r="I167" s="1">
        <v>53.586956024169922</v>
      </c>
      <c r="J167" s="1">
        <v>162</v>
      </c>
      <c r="K167" s="1">
        <v>25.724637985229492</v>
      </c>
      <c r="L167" s="1">
        <v>0</v>
      </c>
      <c r="M167" s="1">
        <v>0</v>
      </c>
      <c r="N167" s="1">
        <v>0</v>
      </c>
      <c r="O167" s="1">
        <v>0</v>
      </c>
      <c r="P167" s="1">
        <v>0.75</v>
      </c>
      <c r="Q167" s="1">
        <v>0</v>
      </c>
      <c r="R167" s="1">
        <v>0</v>
      </c>
      <c r="S167" s="1">
        <v>12</v>
      </c>
      <c r="T167" s="1">
        <v>1</v>
      </c>
      <c r="U167" s="1">
        <v>0</v>
      </c>
      <c r="V167" s="1">
        <v>0</v>
      </c>
      <c r="W167" s="1">
        <v>0</v>
      </c>
      <c r="X167" s="1">
        <v>0</v>
      </c>
      <c r="Y167" s="1">
        <v>1</v>
      </c>
    </row>
    <row r="168" spans="1:25" x14ac:dyDescent="0.2">
      <c r="A168" s="1">
        <v>148</v>
      </c>
      <c r="B168" t="s">
        <v>168</v>
      </c>
      <c r="C168" t="s">
        <v>354</v>
      </c>
      <c r="D168" s="1">
        <v>167</v>
      </c>
      <c r="E168" s="1">
        <v>35.304950714111328</v>
      </c>
      <c r="F168" s="1">
        <v>157</v>
      </c>
      <c r="G168" s="1">
        <v>31.929347991943359</v>
      </c>
      <c r="H168" s="1">
        <v>144</v>
      </c>
      <c r="I168" s="1">
        <v>48.260868072509766</v>
      </c>
      <c r="J168" s="1">
        <v>162</v>
      </c>
      <c r="K168" s="1">
        <v>25.724637985229492</v>
      </c>
      <c r="L168" s="1">
        <v>0</v>
      </c>
      <c r="M168" s="1">
        <v>0</v>
      </c>
      <c r="N168" s="1">
        <v>0</v>
      </c>
      <c r="O168" s="1">
        <v>0</v>
      </c>
      <c r="P168" s="1">
        <v>0.5</v>
      </c>
      <c r="Q168" s="1">
        <v>0</v>
      </c>
      <c r="R168" s="1">
        <v>0</v>
      </c>
      <c r="S168" s="1">
        <v>17</v>
      </c>
      <c r="T168" s="1">
        <v>1.25</v>
      </c>
      <c r="U168" s="1">
        <v>0</v>
      </c>
      <c r="V168" s="1">
        <v>0</v>
      </c>
      <c r="W168" s="1">
        <v>0</v>
      </c>
      <c r="X168" s="1">
        <v>0</v>
      </c>
      <c r="Y168" s="1">
        <v>1</v>
      </c>
    </row>
    <row r="169" spans="1:25" x14ac:dyDescent="0.2">
      <c r="A169" s="1">
        <v>178</v>
      </c>
      <c r="B169" t="s">
        <v>169</v>
      </c>
      <c r="C169" t="s">
        <v>355</v>
      </c>
      <c r="D169" s="1">
        <v>168</v>
      </c>
      <c r="E169" s="1">
        <v>35.026168823242188</v>
      </c>
      <c r="F169" s="1">
        <v>169</v>
      </c>
      <c r="G169" s="1">
        <v>28.532608032226562</v>
      </c>
      <c r="H169" s="1">
        <v>132</v>
      </c>
      <c r="I169" s="1">
        <v>50.217391967773438</v>
      </c>
      <c r="J169" s="1">
        <v>160</v>
      </c>
      <c r="K169" s="1">
        <v>26.328502655029297</v>
      </c>
      <c r="L169" s="1">
        <v>0</v>
      </c>
      <c r="M169" s="1">
        <v>0</v>
      </c>
      <c r="N169" s="1">
        <v>0</v>
      </c>
      <c r="O169" s="1">
        <v>1</v>
      </c>
      <c r="P169" s="1">
        <v>0.5</v>
      </c>
      <c r="Q169" s="1">
        <v>0</v>
      </c>
      <c r="R169" s="1">
        <v>0</v>
      </c>
      <c r="S169" s="1">
        <v>64</v>
      </c>
      <c r="T169" s="1">
        <v>0.60000002384185791</v>
      </c>
      <c r="U169" s="1">
        <v>0</v>
      </c>
      <c r="V169" s="1">
        <v>0</v>
      </c>
      <c r="W169" s="1">
        <v>0</v>
      </c>
      <c r="X169" s="1">
        <v>0</v>
      </c>
      <c r="Y169" s="1">
        <v>2</v>
      </c>
    </row>
    <row r="170" spans="1:25" x14ac:dyDescent="0.2">
      <c r="A170" s="1">
        <v>694</v>
      </c>
      <c r="B170" t="s">
        <v>170</v>
      </c>
      <c r="C170" t="s">
        <v>356</v>
      </c>
      <c r="D170" s="1">
        <v>169</v>
      </c>
      <c r="E170" s="1">
        <v>34.922504425048828</v>
      </c>
      <c r="F170" s="1">
        <v>160</v>
      </c>
      <c r="G170" s="1">
        <v>31.385868072509766</v>
      </c>
      <c r="H170" s="1">
        <v>144</v>
      </c>
      <c r="I170" s="1">
        <v>48.260868072509766</v>
      </c>
      <c r="J170" s="1">
        <v>170</v>
      </c>
      <c r="K170" s="1">
        <v>25.120773315429688</v>
      </c>
      <c r="L170" s="1">
        <v>0</v>
      </c>
      <c r="M170" s="1">
        <v>0</v>
      </c>
      <c r="N170" s="1">
        <v>0</v>
      </c>
      <c r="O170" s="1">
        <v>0</v>
      </c>
      <c r="P170" s="1">
        <v>0.5</v>
      </c>
      <c r="Q170" s="1">
        <v>0</v>
      </c>
      <c r="R170" s="1">
        <v>0</v>
      </c>
      <c r="S170" s="1">
        <v>13</v>
      </c>
      <c r="T170" s="1">
        <v>1.25</v>
      </c>
      <c r="U170" s="1">
        <v>0</v>
      </c>
      <c r="V170" s="1">
        <v>0</v>
      </c>
      <c r="W170" s="1">
        <v>0</v>
      </c>
      <c r="X170" s="1">
        <v>0</v>
      </c>
      <c r="Y170" s="1">
        <v>0</v>
      </c>
    </row>
    <row r="171" spans="1:25" x14ac:dyDescent="0.2">
      <c r="A171" s="1">
        <v>28</v>
      </c>
      <c r="B171" t="s">
        <v>171</v>
      </c>
      <c r="C171" t="s">
        <v>357</v>
      </c>
      <c r="D171" s="1">
        <v>170</v>
      </c>
      <c r="E171" s="1">
        <v>34.523952484130859</v>
      </c>
      <c r="F171" s="1">
        <v>179</v>
      </c>
      <c r="G171" s="1">
        <v>24.864130020141602</v>
      </c>
      <c r="H171" s="1">
        <v>111</v>
      </c>
      <c r="I171" s="1">
        <v>53.586956024169922</v>
      </c>
      <c r="J171" s="1">
        <v>170</v>
      </c>
      <c r="K171" s="1">
        <v>25.120773315429688</v>
      </c>
      <c r="L171" s="1">
        <v>0</v>
      </c>
      <c r="M171" s="1">
        <v>0</v>
      </c>
      <c r="N171" s="1">
        <v>0</v>
      </c>
      <c r="O171" s="1">
        <v>0</v>
      </c>
      <c r="P171" s="1">
        <v>0.75</v>
      </c>
      <c r="Q171" s="1">
        <v>0</v>
      </c>
      <c r="R171" s="1">
        <v>0</v>
      </c>
      <c r="S171" s="1">
        <v>0</v>
      </c>
      <c r="T171" s="1">
        <v>1</v>
      </c>
      <c r="U171" s="1">
        <v>0</v>
      </c>
      <c r="V171" s="1">
        <v>0</v>
      </c>
      <c r="W171" s="1">
        <v>0</v>
      </c>
      <c r="X171" s="1">
        <v>0</v>
      </c>
      <c r="Y171" s="1">
        <v>0</v>
      </c>
    </row>
    <row r="172" spans="1:25" x14ac:dyDescent="0.2">
      <c r="A172" s="1">
        <v>266</v>
      </c>
      <c r="B172" t="s">
        <v>172</v>
      </c>
      <c r="C172" t="s">
        <v>358</v>
      </c>
      <c r="D172" s="1">
        <v>171</v>
      </c>
      <c r="E172" s="1">
        <v>34.442432403564453</v>
      </c>
      <c r="F172" s="1">
        <v>170</v>
      </c>
      <c r="G172" s="1">
        <v>27.989130020141602</v>
      </c>
      <c r="H172" s="1">
        <v>132</v>
      </c>
      <c r="I172" s="1">
        <v>50.217391967773438</v>
      </c>
      <c r="J172" s="1">
        <v>170</v>
      </c>
      <c r="K172" s="1">
        <v>25.120773315429688</v>
      </c>
      <c r="L172" s="1">
        <v>0</v>
      </c>
      <c r="M172" s="1">
        <v>0</v>
      </c>
      <c r="N172" s="1">
        <v>0</v>
      </c>
      <c r="O172" s="1">
        <v>1</v>
      </c>
      <c r="P172" s="1">
        <v>0.5</v>
      </c>
      <c r="Q172" s="1">
        <v>0</v>
      </c>
      <c r="R172" s="1">
        <v>0</v>
      </c>
      <c r="S172" s="1">
        <v>52</v>
      </c>
      <c r="T172" s="1">
        <v>0.60000002384185791</v>
      </c>
      <c r="U172" s="1">
        <v>0</v>
      </c>
      <c r="V172" s="1">
        <v>0</v>
      </c>
      <c r="W172" s="1">
        <v>0</v>
      </c>
      <c r="X172" s="1">
        <v>0</v>
      </c>
      <c r="Y172" s="1">
        <v>0</v>
      </c>
    </row>
    <row r="173" spans="1:25" x14ac:dyDescent="0.2">
      <c r="A173" s="1">
        <v>762</v>
      </c>
      <c r="B173" t="s">
        <v>173</v>
      </c>
      <c r="C173" t="s">
        <v>359</v>
      </c>
      <c r="D173" s="1">
        <v>172</v>
      </c>
      <c r="E173" s="1">
        <v>34.417270660400391</v>
      </c>
      <c r="F173" s="1">
        <v>173</v>
      </c>
      <c r="G173" s="1">
        <v>27.309782028198242</v>
      </c>
      <c r="H173" s="1">
        <v>132</v>
      </c>
      <c r="I173" s="1">
        <v>50.217391967773438</v>
      </c>
      <c r="J173" s="1">
        <v>162</v>
      </c>
      <c r="K173" s="1">
        <v>25.724637985229492</v>
      </c>
      <c r="L173" s="1">
        <v>0</v>
      </c>
      <c r="M173" s="1">
        <v>0</v>
      </c>
      <c r="N173" s="1">
        <v>0</v>
      </c>
      <c r="O173" s="1">
        <v>1</v>
      </c>
      <c r="P173" s="1">
        <v>0.5</v>
      </c>
      <c r="Q173" s="1">
        <v>0</v>
      </c>
      <c r="R173" s="1">
        <v>0</v>
      </c>
      <c r="S173" s="1">
        <v>14</v>
      </c>
      <c r="T173" s="1">
        <v>0.85000002384185791</v>
      </c>
      <c r="U173" s="1">
        <v>0</v>
      </c>
      <c r="V173" s="1">
        <v>0</v>
      </c>
      <c r="W173" s="1">
        <v>0</v>
      </c>
      <c r="X173" s="1">
        <v>0</v>
      </c>
      <c r="Y173" s="1">
        <v>1</v>
      </c>
    </row>
    <row r="174" spans="1:25" x14ac:dyDescent="0.2">
      <c r="A174" s="1">
        <v>462</v>
      </c>
      <c r="B174" t="s">
        <v>174</v>
      </c>
      <c r="C174" t="s">
        <v>360</v>
      </c>
      <c r="D174" s="1">
        <v>173</v>
      </c>
      <c r="E174" s="1">
        <v>34.358894348144531</v>
      </c>
      <c r="F174" s="1">
        <v>166</v>
      </c>
      <c r="G174" s="1">
        <v>28.668478012084961</v>
      </c>
      <c r="H174" s="1">
        <v>174</v>
      </c>
      <c r="I174" s="1">
        <v>42.282608032226562</v>
      </c>
      <c r="J174" s="1">
        <v>147</v>
      </c>
      <c r="K174" s="1">
        <v>32.125602722167969</v>
      </c>
      <c r="L174" s="1">
        <v>0</v>
      </c>
      <c r="M174" s="1">
        <v>0</v>
      </c>
      <c r="N174" s="1">
        <v>0</v>
      </c>
      <c r="O174" s="1">
        <v>0</v>
      </c>
      <c r="P174" s="1">
        <v>0.10000000149011612</v>
      </c>
      <c r="Q174" s="1">
        <v>0</v>
      </c>
      <c r="R174" s="1">
        <v>0</v>
      </c>
      <c r="S174" s="1">
        <v>85</v>
      </c>
      <c r="T174" s="1">
        <v>0.20000000298023224</v>
      </c>
      <c r="U174" s="1">
        <v>5.8823528289794922</v>
      </c>
      <c r="V174" s="1">
        <v>0</v>
      </c>
      <c r="W174" s="1">
        <v>0</v>
      </c>
      <c r="X174" s="1">
        <v>0</v>
      </c>
      <c r="Y174" s="1">
        <v>3</v>
      </c>
    </row>
    <row r="175" spans="1:25" x14ac:dyDescent="0.2">
      <c r="A175" s="1">
        <v>132</v>
      </c>
      <c r="B175" t="s">
        <v>175</v>
      </c>
      <c r="C175" t="s">
        <v>361</v>
      </c>
      <c r="D175" s="1">
        <v>174</v>
      </c>
      <c r="E175" s="1">
        <v>33.699676513671875</v>
      </c>
      <c r="F175" s="1">
        <v>171</v>
      </c>
      <c r="G175" s="1">
        <v>27.717390060424805</v>
      </c>
      <c r="H175" s="1">
        <v>144</v>
      </c>
      <c r="I175" s="1">
        <v>48.260868072509766</v>
      </c>
      <c r="J175" s="1">
        <v>170</v>
      </c>
      <c r="K175" s="1">
        <v>25.120773315429688</v>
      </c>
      <c r="L175" s="1">
        <v>0</v>
      </c>
      <c r="M175" s="1">
        <v>0</v>
      </c>
      <c r="N175" s="1">
        <v>0</v>
      </c>
      <c r="O175" s="1">
        <v>0</v>
      </c>
      <c r="P175" s="1">
        <v>0.5</v>
      </c>
      <c r="Q175" s="1">
        <v>0</v>
      </c>
      <c r="R175" s="1">
        <v>0</v>
      </c>
      <c r="S175" s="1">
        <v>43</v>
      </c>
      <c r="T175" s="1">
        <v>0.60000002384185791</v>
      </c>
      <c r="U175" s="1">
        <v>0</v>
      </c>
      <c r="V175" s="1">
        <v>0</v>
      </c>
      <c r="W175" s="1">
        <v>0</v>
      </c>
      <c r="X175" s="1">
        <v>0</v>
      </c>
      <c r="Y175" s="1">
        <v>0</v>
      </c>
    </row>
    <row r="176" spans="1:25" x14ac:dyDescent="0.2">
      <c r="A176" s="1">
        <v>324</v>
      </c>
      <c r="B176" t="s">
        <v>176</v>
      </c>
      <c r="C176" t="s">
        <v>362</v>
      </c>
      <c r="D176" s="1">
        <v>175</v>
      </c>
      <c r="E176" s="1">
        <v>33.473228454589844</v>
      </c>
      <c r="F176" s="1">
        <v>174</v>
      </c>
      <c r="G176" s="1">
        <v>27.038043975830078</v>
      </c>
      <c r="H176" s="1">
        <v>144</v>
      </c>
      <c r="I176" s="1">
        <v>48.260868072509766</v>
      </c>
      <c r="J176" s="1">
        <v>170</v>
      </c>
      <c r="K176" s="1">
        <v>25.120773315429688</v>
      </c>
      <c r="L176" s="1">
        <v>0</v>
      </c>
      <c r="M176" s="1">
        <v>0</v>
      </c>
      <c r="N176" s="1">
        <v>0</v>
      </c>
      <c r="O176" s="1">
        <v>0</v>
      </c>
      <c r="P176" s="1">
        <v>0.5</v>
      </c>
      <c r="Q176" s="1">
        <v>0</v>
      </c>
      <c r="R176" s="1">
        <v>0</v>
      </c>
      <c r="S176" s="1">
        <v>29</v>
      </c>
      <c r="T176" s="1">
        <v>0.60000002384185791</v>
      </c>
      <c r="U176" s="1">
        <v>0</v>
      </c>
      <c r="V176" s="1">
        <v>0</v>
      </c>
      <c r="W176" s="1">
        <v>0</v>
      </c>
      <c r="X176" s="1">
        <v>0</v>
      </c>
      <c r="Y176" s="1">
        <v>0</v>
      </c>
    </row>
    <row r="177" spans="1:25" x14ac:dyDescent="0.2">
      <c r="A177" s="1">
        <v>430</v>
      </c>
      <c r="B177" t="s">
        <v>177</v>
      </c>
      <c r="C177" t="s">
        <v>363</v>
      </c>
      <c r="D177" s="1">
        <v>176</v>
      </c>
      <c r="E177" s="1">
        <v>33.085746765136719</v>
      </c>
      <c r="F177" s="1">
        <v>176</v>
      </c>
      <c r="G177" s="1">
        <v>25.271738052368164</v>
      </c>
      <c r="H177" s="1">
        <v>144</v>
      </c>
      <c r="I177" s="1">
        <v>48.260868072509766</v>
      </c>
      <c r="J177" s="1">
        <v>162</v>
      </c>
      <c r="K177" s="1">
        <v>25.724637985229492</v>
      </c>
      <c r="L177" s="1">
        <v>0</v>
      </c>
      <c r="M177" s="1">
        <v>0</v>
      </c>
      <c r="N177" s="1">
        <v>0</v>
      </c>
      <c r="O177" s="1">
        <v>0</v>
      </c>
      <c r="P177" s="1">
        <v>0.5</v>
      </c>
      <c r="Q177" s="1">
        <v>0</v>
      </c>
      <c r="R177" s="1">
        <v>0</v>
      </c>
      <c r="S177" s="1">
        <v>8</v>
      </c>
      <c r="T177" s="1">
        <v>0.60000002384185791</v>
      </c>
      <c r="U177" s="1">
        <v>0</v>
      </c>
      <c r="V177" s="1">
        <v>0</v>
      </c>
      <c r="W177" s="1">
        <v>0</v>
      </c>
      <c r="X177" s="1">
        <v>0</v>
      </c>
      <c r="Y177" s="1">
        <v>1</v>
      </c>
    </row>
    <row r="178" spans="1:25" x14ac:dyDescent="0.2">
      <c r="A178" s="1">
        <v>262</v>
      </c>
      <c r="B178" t="s">
        <v>178</v>
      </c>
      <c r="C178" t="s">
        <v>364</v>
      </c>
      <c r="D178" s="1">
        <v>177</v>
      </c>
      <c r="E178" s="1">
        <v>33.065620422363281</v>
      </c>
      <c r="F178" s="1">
        <v>158</v>
      </c>
      <c r="G178" s="1">
        <v>31.793478012084961</v>
      </c>
      <c r="H178" s="1">
        <v>174</v>
      </c>
      <c r="I178" s="1">
        <v>42.282608032226562</v>
      </c>
      <c r="J178" s="1">
        <v>170</v>
      </c>
      <c r="K178" s="1">
        <v>25.120773315429688</v>
      </c>
      <c r="L178" s="1">
        <v>0</v>
      </c>
      <c r="M178" s="1">
        <v>0</v>
      </c>
      <c r="N178" s="1">
        <v>0</v>
      </c>
      <c r="O178" s="1">
        <v>0</v>
      </c>
      <c r="P178" s="1">
        <v>0.10000000149011612</v>
      </c>
      <c r="Q178" s="1">
        <v>0</v>
      </c>
      <c r="R178" s="1">
        <v>0</v>
      </c>
      <c r="S178" s="1">
        <v>16</v>
      </c>
      <c r="T178" s="1">
        <v>1.25</v>
      </c>
      <c r="U178" s="1">
        <v>0</v>
      </c>
      <c r="V178" s="1">
        <v>0</v>
      </c>
      <c r="W178" s="1">
        <v>0</v>
      </c>
      <c r="X178" s="1">
        <v>0</v>
      </c>
      <c r="Y178" s="1">
        <v>0</v>
      </c>
    </row>
    <row r="179" spans="1:25" x14ac:dyDescent="0.2">
      <c r="A179" s="1">
        <v>140</v>
      </c>
      <c r="B179" t="s">
        <v>179</v>
      </c>
      <c r="C179" t="s">
        <v>365</v>
      </c>
      <c r="D179" s="1">
        <v>178</v>
      </c>
      <c r="E179" s="1">
        <v>32.88446044921875</v>
      </c>
      <c r="F179" s="1">
        <v>176</v>
      </c>
      <c r="G179" s="1">
        <v>25.271738052368164</v>
      </c>
      <c r="H179" s="1">
        <v>144</v>
      </c>
      <c r="I179" s="1">
        <v>48.260868072509766</v>
      </c>
      <c r="J179" s="1">
        <v>170</v>
      </c>
      <c r="K179" s="1">
        <v>25.120773315429688</v>
      </c>
      <c r="L179" s="1">
        <v>0</v>
      </c>
      <c r="M179" s="1">
        <v>0</v>
      </c>
      <c r="N179" s="1">
        <v>0</v>
      </c>
      <c r="O179" s="1">
        <v>0</v>
      </c>
      <c r="P179" s="1">
        <v>0.5</v>
      </c>
      <c r="Q179" s="1">
        <v>0</v>
      </c>
      <c r="R179" s="1">
        <v>0</v>
      </c>
      <c r="S179" s="1">
        <v>8</v>
      </c>
      <c r="T179" s="1">
        <v>0.60000002384185791</v>
      </c>
      <c r="U179" s="1">
        <v>0</v>
      </c>
      <c r="V179" s="1">
        <v>0</v>
      </c>
      <c r="W179" s="1">
        <v>0</v>
      </c>
      <c r="X179" s="1">
        <v>0</v>
      </c>
      <c r="Y179" s="1">
        <v>0</v>
      </c>
    </row>
    <row r="180" spans="1:25" x14ac:dyDescent="0.2">
      <c r="A180" s="1">
        <v>438</v>
      </c>
      <c r="B180" t="s">
        <v>180</v>
      </c>
      <c r="C180" t="s">
        <v>366</v>
      </c>
      <c r="D180" s="1">
        <v>179</v>
      </c>
      <c r="E180" s="1">
        <v>32.849235534667969</v>
      </c>
      <c r="F180" s="1">
        <v>166</v>
      </c>
      <c r="G180" s="1">
        <v>28.668478012084961</v>
      </c>
      <c r="H180" s="1">
        <v>174</v>
      </c>
      <c r="I180" s="1">
        <v>42.282608032226562</v>
      </c>
      <c r="J180" s="1">
        <v>158</v>
      </c>
      <c r="K180" s="1">
        <v>27.59661865234375</v>
      </c>
      <c r="L180" s="1">
        <v>0</v>
      </c>
      <c r="M180" s="1">
        <v>0</v>
      </c>
      <c r="N180" s="1">
        <v>0</v>
      </c>
      <c r="O180" s="1">
        <v>0</v>
      </c>
      <c r="P180" s="1">
        <v>0.10000000149011612</v>
      </c>
      <c r="Q180" s="1">
        <v>0</v>
      </c>
      <c r="R180" s="1">
        <v>0</v>
      </c>
      <c r="S180" s="1">
        <v>85</v>
      </c>
      <c r="T180" s="1">
        <v>0.20000000298023224</v>
      </c>
      <c r="U180" s="1">
        <v>0</v>
      </c>
      <c r="V180" s="1">
        <v>0</v>
      </c>
      <c r="W180" s="1">
        <v>1</v>
      </c>
      <c r="X180" s="1">
        <v>0</v>
      </c>
      <c r="Y180" s="1">
        <v>2</v>
      </c>
    </row>
    <row r="181" spans="1:25" x14ac:dyDescent="0.2">
      <c r="A181" s="1">
        <v>226</v>
      </c>
      <c r="B181" t="s">
        <v>181</v>
      </c>
      <c r="C181" t="s">
        <v>367</v>
      </c>
      <c r="D181" s="1">
        <v>180</v>
      </c>
      <c r="E181" s="1">
        <v>32.250400543212891</v>
      </c>
      <c r="F181" s="1">
        <v>183</v>
      </c>
      <c r="G181" s="1">
        <v>23.369564056396484</v>
      </c>
      <c r="H181" s="1">
        <v>144</v>
      </c>
      <c r="I181" s="1">
        <v>48.260868072509766</v>
      </c>
      <c r="J181" s="1">
        <v>170</v>
      </c>
      <c r="K181" s="1">
        <v>25.120773315429688</v>
      </c>
      <c r="L181" s="1">
        <v>0</v>
      </c>
      <c r="M181" s="1">
        <v>0</v>
      </c>
      <c r="N181" s="1">
        <v>0</v>
      </c>
      <c r="O181" s="1">
        <v>0</v>
      </c>
      <c r="P181" s="1">
        <v>0.5</v>
      </c>
      <c r="Q181" s="1">
        <v>0</v>
      </c>
      <c r="R181" s="1">
        <v>0</v>
      </c>
      <c r="S181" s="1">
        <v>5</v>
      </c>
      <c r="T181" s="1">
        <v>0.20000000298023224</v>
      </c>
      <c r="U181" s="1">
        <v>0</v>
      </c>
      <c r="V181" s="1">
        <v>0</v>
      </c>
      <c r="W181" s="1">
        <v>0</v>
      </c>
      <c r="X181" s="1">
        <v>0</v>
      </c>
      <c r="Y181" s="1">
        <v>0</v>
      </c>
    </row>
    <row r="182" spans="1:25" x14ac:dyDescent="0.2">
      <c r="A182" s="1">
        <v>548</v>
      </c>
      <c r="B182" t="s">
        <v>182</v>
      </c>
      <c r="C182" t="s">
        <v>368</v>
      </c>
      <c r="D182" s="1">
        <v>181</v>
      </c>
      <c r="E182" s="1">
        <v>31.208736419677734</v>
      </c>
      <c r="F182" s="1">
        <v>175</v>
      </c>
      <c r="G182" s="1">
        <v>26.22282600402832</v>
      </c>
      <c r="H182" s="1">
        <v>174</v>
      </c>
      <c r="I182" s="1">
        <v>42.282608032226562</v>
      </c>
      <c r="J182" s="1">
        <v>170</v>
      </c>
      <c r="K182" s="1">
        <v>25.120773315429688</v>
      </c>
      <c r="L182" s="1">
        <v>0</v>
      </c>
      <c r="M182" s="1">
        <v>0</v>
      </c>
      <c r="N182" s="1">
        <v>0</v>
      </c>
      <c r="O182" s="1">
        <v>0</v>
      </c>
      <c r="P182" s="1">
        <v>0.10000000149011612</v>
      </c>
      <c r="Q182" s="1">
        <v>0</v>
      </c>
      <c r="R182" s="1">
        <v>0</v>
      </c>
      <c r="S182" s="1">
        <v>7</v>
      </c>
      <c r="T182" s="1">
        <v>0.85000002384185791</v>
      </c>
      <c r="U182" s="1">
        <v>0</v>
      </c>
      <c r="V182" s="1">
        <v>0</v>
      </c>
      <c r="W182" s="1">
        <v>0</v>
      </c>
      <c r="X182" s="1">
        <v>0</v>
      </c>
      <c r="Y182" s="1">
        <v>0</v>
      </c>
    </row>
    <row r="183" spans="1:25" x14ac:dyDescent="0.2">
      <c r="A183" s="1">
        <v>626</v>
      </c>
      <c r="B183" t="s">
        <v>183</v>
      </c>
      <c r="C183" t="s">
        <v>369</v>
      </c>
      <c r="D183" s="1">
        <v>182</v>
      </c>
      <c r="E183" s="1">
        <v>30.801126480102539</v>
      </c>
      <c r="F183" s="1">
        <v>178</v>
      </c>
      <c r="G183" s="1">
        <v>25</v>
      </c>
      <c r="H183" s="1">
        <v>174</v>
      </c>
      <c r="I183" s="1">
        <v>42.282608032226562</v>
      </c>
      <c r="J183" s="1">
        <v>170</v>
      </c>
      <c r="K183" s="1">
        <v>25.120773315429688</v>
      </c>
      <c r="L183" s="1">
        <v>0</v>
      </c>
      <c r="M183" s="1">
        <v>0</v>
      </c>
      <c r="N183" s="1">
        <v>0</v>
      </c>
      <c r="O183" s="1">
        <v>0</v>
      </c>
      <c r="P183" s="1">
        <v>0.10000000149011612</v>
      </c>
      <c r="Q183" s="1">
        <v>0</v>
      </c>
      <c r="R183" s="1">
        <v>0</v>
      </c>
      <c r="S183" s="1">
        <v>7</v>
      </c>
      <c r="T183" s="1">
        <v>0.60000002384185791</v>
      </c>
      <c r="U183" s="1">
        <v>0</v>
      </c>
      <c r="V183" s="1">
        <v>0</v>
      </c>
      <c r="W183" s="1">
        <v>0</v>
      </c>
      <c r="X183" s="1">
        <v>0</v>
      </c>
      <c r="Y183" s="1">
        <v>0</v>
      </c>
    </row>
    <row r="184" spans="1:25" x14ac:dyDescent="0.2">
      <c r="A184" s="1">
        <v>90</v>
      </c>
      <c r="B184" t="s">
        <v>184</v>
      </c>
      <c r="C184" t="s">
        <v>370</v>
      </c>
      <c r="D184" s="1">
        <v>183</v>
      </c>
      <c r="E184" s="1">
        <v>30.504226684570312</v>
      </c>
      <c r="F184" s="1">
        <v>182</v>
      </c>
      <c r="G184" s="1">
        <v>23.505434036254883</v>
      </c>
      <c r="H184" s="1">
        <v>174</v>
      </c>
      <c r="I184" s="1">
        <v>42.282608032226562</v>
      </c>
      <c r="J184" s="1">
        <v>162</v>
      </c>
      <c r="K184" s="1">
        <v>25.724637985229492</v>
      </c>
      <c r="L184" s="1">
        <v>0</v>
      </c>
      <c r="M184" s="1">
        <v>0</v>
      </c>
      <c r="N184" s="1">
        <v>0</v>
      </c>
      <c r="O184" s="1">
        <v>0</v>
      </c>
      <c r="P184" s="1">
        <v>0.10000000149011612</v>
      </c>
      <c r="Q184" s="1">
        <v>0</v>
      </c>
      <c r="R184" s="1">
        <v>0</v>
      </c>
      <c r="S184" s="1">
        <v>6</v>
      </c>
      <c r="T184" s="1">
        <v>0.20000000298023224</v>
      </c>
      <c r="U184" s="1">
        <v>0</v>
      </c>
      <c r="V184" s="1">
        <v>0</v>
      </c>
      <c r="W184" s="1">
        <v>0</v>
      </c>
      <c r="X184" s="1">
        <v>0</v>
      </c>
      <c r="Y184" s="1">
        <v>1</v>
      </c>
    </row>
    <row r="185" spans="1:25" x14ac:dyDescent="0.2">
      <c r="A185" s="1">
        <v>882</v>
      </c>
      <c r="B185" t="s">
        <v>185</v>
      </c>
      <c r="C185" t="s">
        <v>371</v>
      </c>
      <c r="D185" s="1">
        <v>184</v>
      </c>
      <c r="E185" s="1">
        <v>30.09661865234375</v>
      </c>
      <c r="F185" s="1">
        <v>185</v>
      </c>
      <c r="G185" s="1">
        <v>22.282608032226562</v>
      </c>
      <c r="H185" s="1">
        <v>174</v>
      </c>
      <c r="I185" s="1">
        <v>42.282608032226562</v>
      </c>
      <c r="J185" s="1">
        <v>162</v>
      </c>
      <c r="K185" s="1">
        <v>25.724637985229492</v>
      </c>
      <c r="L185" s="1">
        <v>0</v>
      </c>
      <c r="M185" s="1">
        <v>0</v>
      </c>
      <c r="N185" s="1">
        <v>0</v>
      </c>
      <c r="O185" s="1">
        <v>0</v>
      </c>
      <c r="P185" s="1">
        <v>0.10000000149011612</v>
      </c>
      <c r="Q185" s="1">
        <v>0</v>
      </c>
      <c r="R185" s="1">
        <v>0</v>
      </c>
      <c r="S185" s="1">
        <v>1</v>
      </c>
      <c r="T185" s="1">
        <v>0.20000000298023224</v>
      </c>
      <c r="U185" s="1">
        <v>0</v>
      </c>
      <c r="V185" s="1">
        <v>0</v>
      </c>
      <c r="W185" s="1">
        <v>0</v>
      </c>
      <c r="X185" s="1">
        <v>0</v>
      </c>
      <c r="Y185" s="1">
        <v>1</v>
      </c>
    </row>
    <row r="186" spans="1:25" x14ac:dyDescent="0.2">
      <c r="A186" s="1">
        <v>776</v>
      </c>
      <c r="B186" t="s">
        <v>186</v>
      </c>
      <c r="C186" t="s">
        <v>372</v>
      </c>
      <c r="D186" s="1">
        <v>185</v>
      </c>
      <c r="E186" s="1">
        <v>30.031198501586914</v>
      </c>
      <c r="F186" s="1">
        <v>184</v>
      </c>
      <c r="G186" s="1">
        <v>22.690216064453125</v>
      </c>
      <c r="H186" s="1">
        <v>174</v>
      </c>
      <c r="I186" s="1">
        <v>42.282608032226562</v>
      </c>
      <c r="J186" s="1">
        <v>170</v>
      </c>
      <c r="K186" s="1">
        <v>25.120773315429688</v>
      </c>
      <c r="L186" s="1">
        <v>0</v>
      </c>
      <c r="M186" s="1">
        <v>0</v>
      </c>
      <c r="N186" s="1">
        <v>0</v>
      </c>
      <c r="O186" s="1">
        <v>0</v>
      </c>
      <c r="P186" s="1">
        <v>0.10000000149011612</v>
      </c>
      <c r="Q186" s="1">
        <v>0</v>
      </c>
      <c r="R186" s="1">
        <v>0</v>
      </c>
      <c r="S186" s="1">
        <v>2</v>
      </c>
      <c r="T186" s="1">
        <v>0.20000000298023224</v>
      </c>
      <c r="U186" s="1">
        <v>0</v>
      </c>
      <c r="V186" s="1">
        <v>0</v>
      </c>
      <c r="W186" s="1">
        <v>0</v>
      </c>
      <c r="X186" s="1">
        <v>0</v>
      </c>
      <c r="Y186" s="1">
        <v>0</v>
      </c>
    </row>
    <row r="187" spans="1:25" x14ac:dyDescent="0.2">
      <c r="L187" s="3">
        <f t="shared" ref="L187:Y187" si="0">SUM(L2:L186)</f>
        <v>5844.4443702697754</v>
      </c>
      <c r="M187" s="3">
        <f t="shared" si="0"/>
        <v>2400</v>
      </c>
      <c r="N187" s="3">
        <f t="shared" si="0"/>
        <v>14332</v>
      </c>
      <c r="O187" s="3">
        <f t="shared" si="0"/>
        <v>14992</v>
      </c>
      <c r="P187" s="3">
        <f t="shared" si="0"/>
        <v>131.75000002235174</v>
      </c>
      <c r="Q187" s="3">
        <f t="shared" si="0"/>
        <v>5834.5</v>
      </c>
      <c r="R187" s="3">
        <f t="shared" si="0"/>
        <v>24298.5</v>
      </c>
      <c r="S187" s="3">
        <f t="shared" si="0"/>
        <v>2927317</v>
      </c>
      <c r="T187" s="3">
        <f t="shared" si="0"/>
        <v>281.20000052452087</v>
      </c>
      <c r="U187" s="3">
        <f t="shared" si="0"/>
        <v>6447.0587482452393</v>
      </c>
      <c r="V187" s="3">
        <f t="shared" si="0"/>
        <v>362.8499990105629</v>
      </c>
      <c r="W187" s="3">
        <f t="shared" si="0"/>
        <v>4151</v>
      </c>
      <c r="X187" s="3">
        <f t="shared" si="0"/>
        <v>4069</v>
      </c>
      <c r="Y187" s="3">
        <f t="shared" si="0"/>
        <v>70353</v>
      </c>
    </row>
  </sheetData>
  <sortState xmlns:xlrd2="http://schemas.microsoft.com/office/spreadsheetml/2017/richdata2" ref="A2:Y187">
    <sortCondition ref="D1:D187"/>
  </sortState>
  <pageMargins left="0.7" right="0.7" top="0.75" bottom="0.75" header="0.3" footer="0.3"/>
  <pageSetup paperSize="9" orientation="portrait" horizontalDpi="0" verticalDpi="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CB868-9FAF-7442-BC0A-79ABA5477725}">
  <dimension ref="A1:Y186"/>
  <sheetViews>
    <sheetView workbookViewId="0">
      <selection activeCell="A63" sqref="A63"/>
    </sheetView>
  </sheetViews>
  <sheetFormatPr baseColWidth="10" defaultRowHeight="15" x14ac:dyDescent="0.2"/>
  <cols>
    <col min="3" max="3" width="20.6640625" customWidth="1"/>
    <col min="7" max="7" width="14.5" customWidth="1"/>
    <col min="8" max="8" width="11" customWidth="1"/>
    <col min="9" max="9" width="11.33203125" customWidth="1"/>
    <col min="11" max="11" width="13.83203125" customWidth="1"/>
    <col min="12" max="12" width="14.1640625" customWidth="1"/>
    <col min="14" max="14" width="18.5" customWidth="1"/>
    <col min="16" max="16" width="14.5" bestFit="1" customWidth="1"/>
    <col min="17" max="17" width="14.83203125" customWidth="1"/>
    <col min="18" max="18" width="15" customWidth="1"/>
    <col min="19" max="19" width="17.6640625" customWidth="1"/>
    <col min="20" max="20" width="18.83203125" customWidth="1"/>
    <col min="21" max="21" width="13.6640625" customWidth="1"/>
    <col min="23" max="24" width="15" customWidth="1"/>
    <col min="25" max="25" width="18.5" customWidth="1"/>
  </cols>
  <sheetData>
    <row r="1" spans="1:25" x14ac:dyDescent="0.2">
      <c r="A1" s="4" t="s">
        <v>0</v>
      </c>
      <c r="B1" s="4" t="s">
        <v>1</v>
      </c>
      <c r="C1" s="4" t="s">
        <v>395</v>
      </c>
      <c r="D1" s="4" t="s">
        <v>373</v>
      </c>
      <c r="E1" s="4" t="s">
        <v>374</v>
      </c>
      <c r="F1" s="4" t="s">
        <v>375</v>
      </c>
      <c r="G1" s="4" t="s">
        <v>376</v>
      </c>
      <c r="H1" s="4" t="s">
        <v>377</v>
      </c>
      <c r="I1" s="4" t="s">
        <v>378</v>
      </c>
      <c r="J1" s="4" t="s">
        <v>379</v>
      </c>
      <c r="K1" s="4" t="s">
        <v>380</v>
      </c>
      <c r="L1" s="4" t="s">
        <v>381</v>
      </c>
      <c r="M1" s="4" t="s">
        <v>382</v>
      </c>
      <c r="N1" s="4" t="s">
        <v>383</v>
      </c>
      <c r="O1" s="4" t="s">
        <v>396</v>
      </c>
      <c r="P1" s="4" t="s">
        <v>384</v>
      </c>
      <c r="Q1" s="4" t="s">
        <v>385</v>
      </c>
      <c r="R1" s="4" t="s">
        <v>386</v>
      </c>
      <c r="S1" s="4" t="s">
        <v>387</v>
      </c>
      <c r="T1" s="4" t="s">
        <v>388</v>
      </c>
      <c r="U1" s="4" t="s">
        <v>389</v>
      </c>
      <c r="V1" s="4" t="s">
        <v>390</v>
      </c>
      <c r="W1" s="4" t="s">
        <v>391</v>
      </c>
      <c r="X1" s="4" t="s">
        <v>392</v>
      </c>
      <c r="Y1" s="4" t="s">
        <v>393</v>
      </c>
    </row>
    <row r="2" spans="1:25" x14ac:dyDescent="0.2">
      <c r="A2" s="5">
        <v>276</v>
      </c>
      <c r="B2" s="4" t="s">
        <v>2</v>
      </c>
      <c r="C2" s="4" t="s">
        <v>188</v>
      </c>
      <c r="D2" s="5">
        <v>1</v>
      </c>
      <c r="E2" s="5">
        <v>99.42230224609375</v>
      </c>
      <c r="F2" s="5">
        <v>2</v>
      </c>
      <c r="G2" s="5">
        <v>99.184783935546875</v>
      </c>
      <c r="H2" s="5">
        <v>2</v>
      </c>
      <c r="I2" s="5">
        <v>99.565216064453125</v>
      </c>
      <c r="J2" s="5">
        <v>2</v>
      </c>
      <c r="K2" s="5">
        <v>99.51690673828125</v>
      </c>
      <c r="L2" s="5">
        <v>100</v>
      </c>
      <c r="M2" s="5">
        <v>100</v>
      </c>
      <c r="N2" s="5">
        <v>827</v>
      </c>
      <c r="O2" s="5">
        <v>503</v>
      </c>
      <c r="P2" s="5">
        <v>1</v>
      </c>
      <c r="Q2" s="5">
        <v>191.5</v>
      </c>
      <c r="R2" s="5">
        <v>728</v>
      </c>
      <c r="S2" s="5">
        <v>74599</v>
      </c>
      <c r="T2" s="5">
        <v>2</v>
      </c>
      <c r="U2" s="5">
        <v>100</v>
      </c>
      <c r="V2" s="5">
        <v>3</v>
      </c>
      <c r="W2" s="5">
        <v>308</v>
      </c>
      <c r="X2" s="5">
        <v>152</v>
      </c>
      <c r="Y2" s="5">
        <v>2225</v>
      </c>
    </row>
    <row r="3" spans="1:25" x14ac:dyDescent="0.2">
      <c r="A3" s="5">
        <v>156</v>
      </c>
      <c r="B3" s="4" t="s">
        <v>4</v>
      </c>
      <c r="C3" s="4" t="s">
        <v>190</v>
      </c>
      <c r="D3" s="5">
        <v>2</v>
      </c>
      <c r="E3" s="5">
        <v>99.166664123535156</v>
      </c>
      <c r="F3" s="5">
        <v>1</v>
      </c>
      <c r="G3" s="5">
        <v>100</v>
      </c>
      <c r="H3" s="5">
        <v>3</v>
      </c>
      <c r="I3" s="5">
        <v>99.13043212890625</v>
      </c>
      <c r="J3" s="5">
        <v>5</v>
      </c>
      <c r="K3" s="5">
        <v>98.36956787109375</v>
      </c>
      <c r="L3" s="5">
        <v>100</v>
      </c>
      <c r="M3" s="5">
        <v>100</v>
      </c>
      <c r="N3" s="5">
        <v>511</v>
      </c>
      <c r="O3" s="5">
        <v>1792</v>
      </c>
      <c r="P3" s="5">
        <v>1</v>
      </c>
      <c r="Q3" s="5">
        <v>192.5</v>
      </c>
      <c r="R3" s="5">
        <v>753</v>
      </c>
      <c r="S3" s="5">
        <v>1172255</v>
      </c>
      <c r="T3" s="5">
        <v>2</v>
      </c>
      <c r="U3" s="5">
        <v>93.333335876464844</v>
      </c>
      <c r="V3" s="5">
        <v>3</v>
      </c>
      <c r="W3" s="5">
        <v>124</v>
      </c>
      <c r="X3" s="5">
        <v>234</v>
      </c>
      <c r="Y3" s="5">
        <v>12259</v>
      </c>
    </row>
    <row r="4" spans="1:25" x14ac:dyDescent="0.2">
      <c r="A4" s="5">
        <v>840</v>
      </c>
      <c r="B4" s="4" t="s">
        <v>3</v>
      </c>
      <c r="C4" s="4" t="s">
        <v>397</v>
      </c>
      <c r="D4" s="5">
        <v>3</v>
      </c>
      <c r="E4" s="5">
        <v>98.870773315429688</v>
      </c>
      <c r="F4" s="5">
        <v>7</v>
      </c>
      <c r="G4" s="5">
        <v>97.010871887207031</v>
      </c>
      <c r="H4" s="5">
        <v>1</v>
      </c>
      <c r="I4" s="5">
        <v>99.782608032226562</v>
      </c>
      <c r="J4" s="5">
        <v>1</v>
      </c>
      <c r="K4" s="5">
        <v>99.818840026855469</v>
      </c>
      <c r="L4" s="5">
        <v>100</v>
      </c>
      <c r="M4" s="5">
        <v>100</v>
      </c>
      <c r="N4" s="5">
        <v>556</v>
      </c>
      <c r="O4" s="5">
        <v>2121</v>
      </c>
      <c r="P4" s="5">
        <v>1</v>
      </c>
      <c r="Q4" s="5">
        <v>172.5</v>
      </c>
      <c r="R4" s="5">
        <v>559.5</v>
      </c>
      <c r="S4" s="5">
        <v>40796</v>
      </c>
      <c r="T4" s="5">
        <v>2</v>
      </c>
      <c r="U4" s="5">
        <v>100</v>
      </c>
      <c r="V4" s="5">
        <v>3</v>
      </c>
      <c r="W4" s="5">
        <v>272</v>
      </c>
      <c r="X4" s="5">
        <v>309</v>
      </c>
      <c r="Y4" s="5">
        <v>5875</v>
      </c>
    </row>
    <row r="5" spans="1:25" x14ac:dyDescent="0.2">
      <c r="A5" s="5">
        <v>826</v>
      </c>
      <c r="B5" s="4" t="s">
        <v>5</v>
      </c>
      <c r="C5" s="4" t="s">
        <v>398</v>
      </c>
      <c r="D5" s="5">
        <v>4</v>
      </c>
      <c r="E5" s="5">
        <v>97.93780517578125</v>
      </c>
      <c r="F5" s="5">
        <v>3</v>
      </c>
      <c r="G5" s="5">
        <v>98.777175903320312</v>
      </c>
      <c r="H5" s="5">
        <v>5</v>
      </c>
      <c r="I5" s="5">
        <v>99.021736145019531</v>
      </c>
      <c r="J5" s="5">
        <v>9</v>
      </c>
      <c r="K5" s="5">
        <v>96.014495849609375</v>
      </c>
      <c r="L5" s="5">
        <v>100</v>
      </c>
      <c r="M5" s="5">
        <v>100</v>
      </c>
      <c r="N5" s="5">
        <v>552</v>
      </c>
      <c r="O5" s="5">
        <v>372</v>
      </c>
      <c r="P5" s="5">
        <v>1</v>
      </c>
      <c r="Q5" s="5">
        <v>182.5</v>
      </c>
      <c r="R5" s="5">
        <v>725</v>
      </c>
      <c r="S5" s="5">
        <v>82178</v>
      </c>
      <c r="T5" s="5">
        <v>2</v>
      </c>
      <c r="U5" s="5">
        <v>86.666664123535156</v>
      </c>
      <c r="V5" s="5">
        <v>3</v>
      </c>
      <c r="W5" s="5">
        <v>163</v>
      </c>
      <c r="X5" s="5">
        <v>128</v>
      </c>
      <c r="Y5" s="5">
        <v>1175</v>
      </c>
    </row>
    <row r="6" spans="1:25" x14ac:dyDescent="0.2">
      <c r="A6" s="5">
        <v>392</v>
      </c>
      <c r="B6" s="4" t="s">
        <v>8</v>
      </c>
      <c r="C6" s="4" t="s">
        <v>194</v>
      </c>
      <c r="D6" s="5">
        <v>5</v>
      </c>
      <c r="E6" s="5">
        <v>97.063201904296875</v>
      </c>
      <c r="F6" s="5">
        <v>5</v>
      </c>
      <c r="G6" s="5">
        <v>98.641304016113281</v>
      </c>
      <c r="H6" s="5">
        <v>3</v>
      </c>
      <c r="I6" s="5">
        <v>99.13043212890625</v>
      </c>
      <c r="J6" s="5">
        <v>16</v>
      </c>
      <c r="K6" s="5">
        <v>93.417869567871094</v>
      </c>
      <c r="L6" s="5">
        <v>100</v>
      </c>
      <c r="M6" s="5">
        <v>100</v>
      </c>
      <c r="N6" s="5">
        <v>581</v>
      </c>
      <c r="O6" s="5">
        <v>358</v>
      </c>
      <c r="P6" s="5">
        <v>1</v>
      </c>
      <c r="Q6" s="5">
        <v>190</v>
      </c>
      <c r="R6" s="5">
        <v>688.5</v>
      </c>
      <c r="S6" s="5">
        <v>71245</v>
      </c>
      <c r="T6" s="5">
        <v>2</v>
      </c>
      <c r="U6" s="5">
        <v>86.666664123535156</v>
      </c>
      <c r="V6" s="5">
        <v>3</v>
      </c>
      <c r="W6" s="5">
        <v>30</v>
      </c>
      <c r="X6" s="5">
        <v>70</v>
      </c>
      <c r="Y6" s="5">
        <v>756</v>
      </c>
    </row>
    <row r="7" spans="1:25" x14ac:dyDescent="0.2">
      <c r="A7" s="5">
        <v>380</v>
      </c>
      <c r="B7" s="4" t="s">
        <v>6</v>
      </c>
      <c r="C7" s="4" t="s">
        <v>192</v>
      </c>
      <c r="D7" s="5">
        <v>6</v>
      </c>
      <c r="E7" s="5">
        <v>96.963569641113281</v>
      </c>
      <c r="F7" s="5">
        <v>3</v>
      </c>
      <c r="G7" s="5">
        <v>98.777175903320312</v>
      </c>
      <c r="H7" s="5">
        <v>18</v>
      </c>
      <c r="I7" s="5">
        <v>93.260871887207031</v>
      </c>
      <c r="J7" s="5">
        <v>3</v>
      </c>
      <c r="K7" s="5">
        <v>98.852653503417969</v>
      </c>
      <c r="L7" s="5">
        <v>88.888885498046875</v>
      </c>
      <c r="M7" s="5">
        <v>95</v>
      </c>
      <c r="N7" s="5">
        <v>351</v>
      </c>
      <c r="O7" s="5">
        <v>219</v>
      </c>
      <c r="P7" s="5">
        <v>1</v>
      </c>
      <c r="Q7" s="5">
        <v>184.5</v>
      </c>
      <c r="R7" s="5">
        <v>649</v>
      </c>
      <c r="S7" s="5">
        <v>138487</v>
      </c>
      <c r="T7" s="5">
        <v>2</v>
      </c>
      <c r="U7" s="5">
        <v>100</v>
      </c>
      <c r="V7" s="5">
        <v>3</v>
      </c>
      <c r="W7" s="5">
        <v>220</v>
      </c>
      <c r="X7" s="5">
        <v>110</v>
      </c>
      <c r="Y7" s="5">
        <v>1381</v>
      </c>
    </row>
    <row r="8" spans="1:25" x14ac:dyDescent="0.2">
      <c r="A8" s="5">
        <v>410</v>
      </c>
      <c r="B8" s="4" t="s">
        <v>7</v>
      </c>
      <c r="C8" s="4" t="s">
        <v>193</v>
      </c>
      <c r="D8" s="5">
        <v>7</v>
      </c>
      <c r="E8" s="5">
        <v>96.35467529296875</v>
      </c>
      <c r="F8" s="5">
        <v>6</v>
      </c>
      <c r="G8" s="5">
        <v>97.554351806640625</v>
      </c>
      <c r="H8" s="5">
        <v>6</v>
      </c>
      <c r="I8" s="5">
        <v>98.152175903320312</v>
      </c>
      <c r="J8" s="5">
        <v>17</v>
      </c>
      <c r="K8" s="5">
        <v>93.357490539550781</v>
      </c>
      <c r="L8" s="5">
        <v>100</v>
      </c>
      <c r="M8" s="5">
        <v>100</v>
      </c>
      <c r="N8" s="5">
        <v>518</v>
      </c>
      <c r="O8" s="5">
        <v>285</v>
      </c>
      <c r="P8" s="5">
        <v>1</v>
      </c>
      <c r="Q8" s="5">
        <v>172</v>
      </c>
      <c r="R8" s="5">
        <v>654.5</v>
      </c>
      <c r="S8" s="5">
        <v>48664</v>
      </c>
      <c r="T8" s="5">
        <v>2</v>
      </c>
      <c r="U8" s="5">
        <v>93.333335876464844</v>
      </c>
      <c r="V8" s="5">
        <v>3</v>
      </c>
      <c r="W8" s="5">
        <v>28</v>
      </c>
      <c r="X8" s="5">
        <v>24</v>
      </c>
      <c r="Y8" s="5">
        <v>776</v>
      </c>
    </row>
    <row r="9" spans="1:25" x14ac:dyDescent="0.2">
      <c r="A9" s="5">
        <v>724</v>
      </c>
      <c r="B9" s="4" t="s">
        <v>10</v>
      </c>
      <c r="C9" s="4" t="s">
        <v>196</v>
      </c>
      <c r="D9" s="5">
        <v>8</v>
      </c>
      <c r="E9" s="5">
        <v>95.970207214355469</v>
      </c>
      <c r="F9" s="5">
        <v>9</v>
      </c>
      <c r="G9" s="5">
        <v>96.195648193359375</v>
      </c>
      <c r="H9" s="5">
        <v>14</v>
      </c>
      <c r="I9" s="5">
        <v>94.673912048339844</v>
      </c>
      <c r="J9" s="5">
        <v>8</v>
      </c>
      <c r="K9" s="5">
        <v>97.041061401367188</v>
      </c>
      <c r="L9" s="5">
        <v>100</v>
      </c>
      <c r="M9" s="5">
        <v>85</v>
      </c>
      <c r="N9" s="5">
        <v>262</v>
      </c>
      <c r="O9" s="5">
        <v>166</v>
      </c>
      <c r="P9" s="5">
        <v>1</v>
      </c>
      <c r="Q9" s="5">
        <v>155.5</v>
      </c>
      <c r="R9" s="5">
        <v>557.5</v>
      </c>
      <c r="S9" s="5">
        <v>58479</v>
      </c>
      <c r="T9" s="5">
        <v>2</v>
      </c>
      <c r="U9" s="5">
        <v>100</v>
      </c>
      <c r="V9" s="5">
        <v>3</v>
      </c>
      <c r="W9" s="5">
        <v>154</v>
      </c>
      <c r="X9" s="5">
        <v>38</v>
      </c>
      <c r="Y9" s="5">
        <v>935</v>
      </c>
    </row>
    <row r="10" spans="1:25" x14ac:dyDescent="0.2">
      <c r="A10" s="5">
        <v>356</v>
      </c>
      <c r="B10" s="4" t="s">
        <v>12</v>
      </c>
      <c r="C10" s="4" t="s">
        <v>198</v>
      </c>
      <c r="D10" s="5">
        <v>9</v>
      </c>
      <c r="E10" s="5">
        <v>95.046295166015625</v>
      </c>
      <c r="F10" s="5">
        <v>8</v>
      </c>
      <c r="G10" s="5">
        <v>96.467391967773438</v>
      </c>
      <c r="H10" s="5">
        <v>19</v>
      </c>
      <c r="I10" s="5">
        <v>91.086959838867188</v>
      </c>
      <c r="J10" s="5">
        <v>6</v>
      </c>
      <c r="K10" s="5">
        <v>97.584541320800781</v>
      </c>
      <c r="L10" s="5">
        <v>88.888885498046875</v>
      </c>
      <c r="M10" s="5">
        <v>40</v>
      </c>
      <c r="N10" s="5">
        <v>199</v>
      </c>
      <c r="O10" s="5">
        <v>1179</v>
      </c>
      <c r="P10" s="5">
        <v>1</v>
      </c>
      <c r="Q10" s="5">
        <v>148</v>
      </c>
      <c r="R10" s="5">
        <v>619.5</v>
      </c>
      <c r="S10" s="5">
        <v>92801</v>
      </c>
      <c r="T10" s="5">
        <v>2</v>
      </c>
      <c r="U10" s="5">
        <v>100</v>
      </c>
      <c r="V10" s="5">
        <v>3</v>
      </c>
      <c r="W10" s="5">
        <v>34</v>
      </c>
      <c r="X10" s="5">
        <v>125</v>
      </c>
      <c r="Y10" s="5">
        <v>4975</v>
      </c>
    </row>
    <row r="11" spans="1:25" x14ac:dyDescent="0.2">
      <c r="A11" s="5">
        <v>616</v>
      </c>
      <c r="B11" s="4" t="s">
        <v>11</v>
      </c>
      <c r="C11" s="4" t="s">
        <v>197</v>
      </c>
      <c r="D11" s="5">
        <v>10</v>
      </c>
      <c r="E11" s="5">
        <v>94.263282775878906</v>
      </c>
      <c r="F11" s="5">
        <v>16</v>
      </c>
      <c r="G11" s="5">
        <v>91.847824096679688</v>
      </c>
      <c r="H11" s="5">
        <v>17</v>
      </c>
      <c r="I11" s="5">
        <v>93.478263854980469</v>
      </c>
      <c r="J11" s="5">
        <v>7</v>
      </c>
      <c r="K11" s="5">
        <v>97.463768005371094</v>
      </c>
      <c r="L11" s="5">
        <v>100</v>
      </c>
      <c r="M11" s="5">
        <v>45</v>
      </c>
      <c r="N11" s="5">
        <v>237</v>
      </c>
      <c r="O11" s="5">
        <v>164</v>
      </c>
      <c r="P11" s="5">
        <v>1</v>
      </c>
      <c r="Q11" s="5">
        <v>120.5</v>
      </c>
      <c r="R11" s="5">
        <v>434</v>
      </c>
      <c r="S11" s="5">
        <v>15696</v>
      </c>
      <c r="T11" s="5">
        <v>2</v>
      </c>
      <c r="U11" s="5">
        <v>100</v>
      </c>
      <c r="V11" s="5">
        <v>3</v>
      </c>
      <c r="W11" s="5">
        <v>93</v>
      </c>
      <c r="X11" s="5">
        <v>49</v>
      </c>
      <c r="Y11" s="5">
        <v>1296</v>
      </c>
    </row>
    <row r="12" spans="1:25" x14ac:dyDescent="0.2">
      <c r="A12" s="5">
        <v>250</v>
      </c>
      <c r="B12" s="4" t="s">
        <v>9</v>
      </c>
      <c r="C12" s="4" t="s">
        <v>195</v>
      </c>
      <c r="D12" s="5">
        <v>11</v>
      </c>
      <c r="E12" s="5">
        <v>94.129425048828125</v>
      </c>
      <c r="F12" s="5">
        <v>26</v>
      </c>
      <c r="G12" s="5">
        <v>88.451087951660156</v>
      </c>
      <c r="H12" s="5">
        <v>7</v>
      </c>
      <c r="I12" s="5">
        <v>98.043479919433594</v>
      </c>
      <c r="J12" s="5">
        <v>10</v>
      </c>
      <c r="K12" s="5">
        <v>95.893714904785156</v>
      </c>
      <c r="L12" s="5">
        <v>100</v>
      </c>
      <c r="M12" s="5">
        <v>100</v>
      </c>
      <c r="N12" s="5">
        <v>551</v>
      </c>
      <c r="O12" s="5">
        <v>220</v>
      </c>
      <c r="P12" s="5">
        <v>1</v>
      </c>
      <c r="Q12" s="5">
        <v>181.5</v>
      </c>
      <c r="R12" s="5">
        <v>58</v>
      </c>
      <c r="S12" s="5">
        <v>34303</v>
      </c>
      <c r="T12" s="5">
        <v>2</v>
      </c>
      <c r="U12" s="5">
        <v>93.333335876464844</v>
      </c>
      <c r="V12" s="5">
        <v>3</v>
      </c>
      <c r="W12" s="5">
        <v>108</v>
      </c>
      <c r="X12" s="5">
        <v>42</v>
      </c>
      <c r="Y12" s="5">
        <v>1001</v>
      </c>
    </row>
    <row r="13" spans="1:25" x14ac:dyDescent="0.2">
      <c r="A13" s="5">
        <v>203</v>
      </c>
      <c r="B13" s="4" t="s">
        <v>13</v>
      </c>
      <c r="C13" s="4" t="s">
        <v>399</v>
      </c>
      <c r="D13" s="5">
        <v>12</v>
      </c>
      <c r="E13" s="5">
        <v>93.918075561523438</v>
      </c>
      <c r="F13" s="5">
        <v>12</v>
      </c>
      <c r="G13" s="5">
        <v>93.070648193359375</v>
      </c>
      <c r="H13" s="5">
        <v>16</v>
      </c>
      <c r="I13" s="5">
        <v>93.695648193359375</v>
      </c>
      <c r="J13" s="5">
        <v>13</v>
      </c>
      <c r="K13" s="5">
        <v>94.987922668457031</v>
      </c>
      <c r="L13" s="5">
        <v>100</v>
      </c>
      <c r="M13" s="5">
        <v>55</v>
      </c>
      <c r="N13" s="5">
        <v>295</v>
      </c>
      <c r="O13" s="5">
        <v>138</v>
      </c>
      <c r="P13" s="5">
        <v>1</v>
      </c>
      <c r="Q13" s="5">
        <v>125.5</v>
      </c>
      <c r="R13" s="5">
        <v>448.5</v>
      </c>
      <c r="S13" s="5">
        <v>20973</v>
      </c>
      <c r="T13" s="5">
        <v>2</v>
      </c>
      <c r="U13" s="5">
        <v>93.333335876464844</v>
      </c>
      <c r="V13" s="5">
        <v>3</v>
      </c>
      <c r="W13" s="5">
        <v>61</v>
      </c>
      <c r="X13" s="5">
        <v>43</v>
      </c>
      <c r="Y13" s="5">
        <v>531</v>
      </c>
    </row>
    <row r="14" spans="1:25" x14ac:dyDescent="0.2">
      <c r="A14" s="5">
        <v>484</v>
      </c>
      <c r="B14" s="4" t="s">
        <v>15</v>
      </c>
      <c r="C14" s="4" t="s">
        <v>201</v>
      </c>
      <c r="D14" s="5">
        <v>13</v>
      </c>
      <c r="E14" s="5">
        <v>93.337356567382812</v>
      </c>
      <c r="F14" s="5">
        <v>40</v>
      </c>
      <c r="G14" s="5">
        <v>84.782608032226562</v>
      </c>
      <c r="H14" s="5">
        <v>9</v>
      </c>
      <c r="I14" s="5">
        <v>96.739128112792969</v>
      </c>
      <c r="J14" s="5">
        <v>4</v>
      </c>
      <c r="K14" s="5">
        <v>98.490341186523438</v>
      </c>
      <c r="L14" s="5">
        <v>100</v>
      </c>
      <c r="M14" s="5">
        <v>80</v>
      </c>
      <c r="N14" s="5">
        <v>311</v>
      </c>
      <c r="O14" s="5">
        <v>1420</v>
      </c>
      <c r="P14" s="5">
        <v>1</v>
      </c>
      <c r="Q14" s="5">
        <v>65</v>
      </c>
      <c r="R14" s="5">
        <v>107.5</v>
      </c>
      <c r="S14" s="5">
        <v>14129</v>
      </c>
      <c r="T14" s="5">
        <v>2</v>
      </c>
      <c r="U14" s="5">
        <v>93.333335876464844</v>
      </c>
      <c r="V14" s="5">
        <v>3</v>
      </c>
      <c r="W14" s="5">
        <v>160</v>
      </c>
      <c r="X14" s="5">
        <v>328</v>
      </c>
      <c r="Y14" s="5">
        <v>2519</v>
      </c>
    </row>
    <row r="15" spans="1:25" x14ac:dyDescent="0.2">
      <c r="A15" s="5">
        <v>124</v>
      </c>
      <c r="B15" s="4" t="s">
        <v>17</v>
      </c>
      <c r="C15" s="4" t="s">
        <v>203</v>
      </c>
      <c r="D15" s="5">
        <v>14</v>
      </c>
      <c r="E15" s="5">
        <v>93.151168823242188</v>
      </c>
      <c r="F15" s="5">
        <v>23</v>
      </c>
      <c r="G15" s="5">
        <v>88.99456787109375</v>
      </c>
      <c r="H15" s="5">
        <v>12</v>
      </c>
      <c r="I15" s="5">
        <v>95.652175903320312</v>
      </c>
      <c r="J15" s="5">
        <v>14</v>
      </c>
      <c r="K15" s="5">
        <v>94.8067626953125</v>
      </c>
      <c r="L15" s="5">
        <v>100</v>
      </c>
      <c r="M15" s="5">
        <v>100</v>
      </c>
      <c r="N15" s="5">
        <v>271</v>
      </c>
      <c r="O15" s="5">
        <v>123</v>
      </c>
      <c r="P15" s="5">
        <v>1</v>
      </c>
      <c r="Q15" s="5">
        <v>109.5</v>
      </c>
      <c r="R15" s="5">
        <v>321.5</v>
      </c>
      <c r="S15" s="5">
        <v>7334</v>
      </c>
      <c r="T15" s="5">
        <v>2</v>
      </c>
      <c r="U15" s="5">
        <v>93.333335876464844</v>
      </c>
      <c r="V15" s="5">
        <v>3</v>
      </c>
      <c r="W15" s="5">
        <v>63</v>
      </c>
      <c r="X15" s="5">
        <v>30</v>
      </c>
      <c r="Y15" s="5">
        <v>632</v>
      </c>
    </row>
    <row r="16" spans="1:25" x14ac:dyDescent="0.2">
      <c r="A16" s="5">
        <v>36</v>
      </c>
      <c r="B16" s="4" t="s">
        <v>16</v>
      </c>
      <c r="C16" s="4" t="s">
        <v>202</v>
      </c>
      <c r="D16" s="5">
        <v>15</v>
      </c>
      <c r="E16" s="5">
        <v>93.146133422851562</v>
      </c>
      <c r="F16" s="5">
        <v>13</v>
      </c>
      <c r="G16" s="5">
        <v>92.663040161132812</v>
      </c>
      <c r="H16" s="5">
        <v>9</v>
      </c>
      <c r="I16" s="5">
        <v>96.739128112792969</v>
      </c>
      <c r="J16" s="5">
        <v>28</v>
      </c>
      <c r="K16" s="5">
        <v>90.036231994628906</v>
      </c>
      <c r="L16" s="5">
        <v>100</v>
      </c>
      <c r="M16" s="5">
        <v>85</v>
      </c>
      <c r="N16" s="5">
        <v>346</v>
      </c>
      <c r="O16" s="5">
        <v>302</v>
      </c>
      <c r="P16" s="5">
        <v>1</v>
      </c>
      <c r="Q16" s="5">
        <v>105.5</v>
      </c>
      <c r="R16" s="5">
        <v>353.5</v>
      </c>
      <c r="S16" s="5">
        <v>26499</v>
      </c>
      <c r="T16" s="5">
        <v>2</v>
      </c>
      <c r="U16" s="5">
        <v>73.333335876464844</v>
      </c>
      <c r="V16" s="5">
        <v>3</v>
      </c>
      <c r="W16" s="5">
        <v>39</v>
      </c>
      <c r="X16" s="5">
        <v>44</v>
      </c>
      <c r="Y16" s="5">
        <v>2032</v>
      </c>
    </row>
    <row r="17" spans="1:25" x14ac:dyDescent="0.2">
      <c r="A17" s="5">
        <v>76</v>
      </c>
      <c r="B17" s="4" t="s">
        <v>18</v>
      </c>
      <c r="C17" s="4" t="s">
        <v>204</v>
      </c>
      <c r="D17" s="5">
        <v>16</v>
      </c>
      <c r="E17" s="5">
        <v>93.132041931152344</v>
      </c>
      <c r="F17" s="5">
        <v>18</v>
      </c>
      <c r="G17" s="5">
        <v>90.760871887207031</v>
      </c>
      <c r="H17" s="5">
        <v>8</v>
      </c>
      <c r="I17" s="5">
        <v>96.847824096679688</v>
      </c>
      <c r="J17" s="5">
        <v>23</v>
      </c>
      <c r="K17" s="5">
        <v>91.787437438964844</v>
      </c>
      <c r="L17" s="5">
        <v>100</v>
      </c>
      <c r="M17" s="5">
        <v>80</v>
      </c>
      <c r="N17" s="5">
        <v>322</v>
      </c>
      <c r="O17" s="5">
        <v>493</v>
      </c>
      <c r="P17" s="5">
        <v>1</v>
      </c>
      <c r="Q17" s="5">
        <v>81.5</v>
      </c>
      <c r="R17" s="5">
        <v>295</v>
      </c>
      <c r="S17" s="5">
        <v>24121</v>
      </c>
      <c r="T17" s="5">
        <v>2</v>
      </c>
      <c r="U17" s="5">
        <v>73.333335876464844</v>
      </c>
      <c r="V17" s="5">
        <v>3</v>
      </c>
      <c r="W17" s="5">
        <v>121</v>
      </c>
      <c r="X17" s="5">
        <v>160</v>
      </c>
      <c r="Y17" s="5">
        <v>1343</v>
      </c>
    </row>
    <row r="18" spans="1:25" x14ac:dyDescent="0.2">
      <c r="A18" s="5">
        <v>792</v>
      </c>
      <c r="B18" s="4" t="s">
        <v>14</v>
      </c>
      <c r="C18" s="4" t="s">
        <v>200</v>
      </c>
      <c r="D18" s="5">
        <v>17</v>
      </c>
      <c r="E18" s="5">
        <v>92.871376037597656</v>
      </c>
      <c r="F18" s="5">
        <v>24</v>
      </c>
      <c r="G18" s="5">
        <v>88.722824096679688</v>
      </c>
      <c r="H18" s="5">
        <v>13</v>
      </c>
      <c r="I18" s="5">
        <v>94.782608032226562</v>
      </c>
      <c r="J18" s="5">
        <v>12</v>
      </c>
      <c r="K18" s="5">
        <v>95.108695983886719</v>
      </c>
      <c r="L18" s="5">
        <v>100</v>
      </c>
      <c r="M18" s="5">
        <v>75</v>
      </c>
      <c r="N18" s="5">
        <v>318</v>
      </c>
      <c r="O18" s="5">
        <v>150</v>
      </c>
      <c r="P18" s="5">
        <v>1</v>
      </c>
      <c r="Q18" s="5">
        <v>74.5</v>
      </c>
      <c r="R18" s="5">
        <v>263.5</v>
      </c>
      <c r="S18" s="5">
        <v>16077</v>
      </c>
      <c r="T18" s="5">
        <v>2</v>
      </c>
      <c r="U18" s="5">
        <v>86.666664123535156</v>
      </c>
      <c r="V18" s="5">
        <v>3</v>
      </c>
      <c r="W18" s="5">
        <v>114</v>
      </c>
      <c r="X18" s="5">
        <v>106</v>
      </c>
      <c r="Y18" s="5">
        <v>963</v>
      </c>
    </row>
    <row r="19" spans="1:25" x14ac:dyDescent="0.2">
      <c r="A19" s="5">
        <v>528</v>
      </c>
      <c r="B19" s="4" t="s">
        <v>21</v>
      </c>
      <c r="C19" s="4" t="s">
        <v>400</v>
      </c>
      <c r="D19" s="5">
        <v>18</v>
      </c>
      <c r="E19" s="5">
        <v>92.3067626953125</v>
      </c>
      <c r="F19" s="5">
        <v>10</v>
      </c>
      <c r="G19" s="5">
        <v>94.021736145019531</v>
      </c>
      <c r="H19" s="5">
        <v>23</v>
      </c>
      <c r="I19" s="5">
        <v>89.782608032226562</v>
      </c>
      <c r="J19" s="5">
        <v>18</v>
      </c>
      <c r="K19" s="5">
        <v>93.115943908691406</v>
      </c>
      <c r="L19" s="5">
        <v>88.888885498046875</v>
      </c>
      <c r="M19" s="5">
        <v>75</v>
      </c>
      <c r="N19" s="5">
        <v>314</v>
      </c>
      <c r="O19" s="5">
        <v>62</v>
      </c>
      <c r="P19" s="5">
        <v>1</v>
      </c>
      <c r="Q19" s="5">
        <v>150</v>
      </c>
      <c r="R19" s="5">
        <v>546</v>
      </c>
      <c r="S19" s="5">
        <v>15879</v>
      </c>
      <c r="T19" s="5">
        <v>2</v>
      </c>
      <c r="U19" s="5">
        <v>86.666664123535156</v>
      </c>
      <c r="V19" s="5">
        <v>3</v>
      </c>
      <c r="W19" s="5">
        <v>71</v>
      </c>
      <c r="X19" s="5">
        <v>61</v>
      </c>
      <c r="Y19" s="5">
        <v>267</v>
      </c>
    </row>
    <row r="20" spans="1:25" x14ac:dyDescent="0.2">
      <c r="A20" s="5">
        <v>756</v>
      </c>
      <c r="B20" s="4" t="s">
        <v>22</v>
      </c>
      <c r="C20" s="4" t="s">
        <v>208</v>
      </c>
      <c r="D20" s="5">
        <v>19</v>
      </c>
      <c r="E20" s="5">
        <v>92.198066711425781</v>
      </c>
      <c r="F20" s="5">
        <v>11</v>
      </c>
      <c r="G20" s="5">
        <v>93.478256225585938</v>
      </c>
      <c r="H20" s="5">
        <v>15</v>
      </c>
      <c r="I20" s="5">
        <v>94.347824096679688</v>
      </c>
      <c r="J20" s="5">
        <v>33</v>
      </c>
      <c r="K20" s="5">
        <v>88.768119812011719</v>
      </c>
      <c r="L20" s="5">
        <v>100</v>
      </c>
      <c r="M20" s="5">
        <v>90</v>
      </c>
      <c r="N20" s="5">
        <v>303</v>
      </c>
      <c r="O20" s="5">
        <v>96</v>
      </c>
      <c r="P20" s="5">
        <v>1</v>
      </c>
      <c r="Q20" s="5">
        <v>159.5</v>
      </c>
      <c r="R20" s="5">
        <v>511.5</v>
      </c>
      <c r="S20" s="5">
        <v>11999</v>
      </c>
      <c r="T20" s="5">
        <v>2</v>
      </c>
      <c r="U20" s="5">
        <v>80</v>
      </c>
      <c r="V20" s="5">
        <v>3</v>
      </c>
      <c r="W20" s="5">
        <v>36</v>
      </c>
      <c r="X20" s="5">
        <v>25</v>
      </c>
      <c r="Y20" s="5">
        <v>380</v>
      </c>
    </row>
    <row r="21" spans="1:25" x14ac:dyDescent="0.2">
      <c r="A21" s="5">
        <v>710</v>
      </c>
      <c r="B21" s="4" t="s">
        <v>20</v>
      </c>
      <c r="C21" s="4" t="s">
        <v>206</v>
      </c>
      <c r="D21" s="5">
        <v>20</v>
      </c>
      <c r="E21" s="5">
        <v>92.130638122558594</v>
      </c>
      <c r="F21" s="5">
        <v>24</v>
      </c>
      <c r="G21" s="5">
        <v>88.722824096679688</v>
      </c>
      <c r="H21" s="5">
        <v>11</v>
      </c>
      <c r="I21" s="5">
        <v>95.760871887207031</v>
      </c>
      <c r="J21" s="5">
        <v>21</v>
      </c>
      <c r="K21" s="5">
        <v>91.908210754394531</v>
      </c>
      <c r="L21" s="5">
        <v>100</v>
      </c>
      <c r="M21" s="5">
        <v>90</v>
      </c>
      <c r="N21" s="5">
        <v>313</v>
      </c>
      <c r="O21" s="5">
        <v>215</v>
      </c>
      <c r="P21" s="5">
        <v>1</v>
      </c>
      <c r="Q21" s="5">
        <v>105.5</v>
      </c>
      <c r="R21" s="5">
        <v>341</v>
      </c>
      <c r="S21" s="5">
        <v>6947</v>
      </c>
      <c r="T21" s="5">
        <v>2</v>
      </c>
      <c r="U21" s="5">
        <v>93.333335876464844</v>
      </c>
      <c r="V21" s="5">
        <v>3</v>
      </c>
      <c r="W21" s="5">
        <v>16</v>
      </c>
      <c r="X21" s="5">
        <v>26</v>
      </c>
      <c r="Y21" s="5">
        <v>493</v>
      </c>
    </row>
    <row r="22" spans="1:25" x14ac:dyDescent="0.2">
      <c r="A22" s="5">
        <v>348</v>
      </c>
      <c r="B22" s="4" t="s">
        <v>19</v>
      </c>
      <c r="C22" s="4" t="s">
        <v>205</v>
      </c>
      <c r="D22" s="5">
        <v>21</v>
      </c>
      <c r="E22" s="5">
        <v>91.20672607421875</v>
      </c>
      <c r="F22" s="5">
        <v>22</v>
      </c>
      <c r="G22" s="5">
        <v>89.538040161132812</v>
      </c>
      <c r="H22" s="5">
        <v>19</v>
      </c>
      <c r="I22" s="5">
        <v>91.086959838867188</v>
      </c>
      <c r="J22" s="5">
        <v>19</v>
      </c>
      <c r="K22" s="5">
        <v>92.995170593261719</v>
      </c>
      <c r="L22" s="5">
        <v>100</v>
      </c>
      <c r="M22" s="5">
        <v>10</v>
      </c>
      <c r="N22" s="5">
        <v>216</v>
      </c>
      <c r="O22" s="5">
        <v>106</v>
      </c>
      <c r="P22" s="5">
        <v>1</v>
      </c>
      <c r="Q22" s="5">
        <v>95</v>
      </c>
      <c r="R22" s="5">
        <v>314</v>
      </c>
      <c r="S22" s="5">
        <v>12014</v>
      </c>
      <c r="T22" s="5">
        <v>2</v>
      </c>
      <c r="U22" s="5">
        <v>93.333335876464844</v>
      </c>
      <c r="V22" s="5">
        <v>3</v>
      </c>
      <c r="W22" s="5">
        <v>24</v>
      </c>
      <c r="X22" s="5">
        <v>37</v>
      </c>
      <c r="Y22" s="5">
        <v>400</v>
      </c>
    </row>
    <row r="23" spans="1:25" x14ac:dyDescent="0.2">
      <c r="A23" s="5">
        <v>752</v>
      </c>
      <c r="B23" s="4" t="s">
        <v>23</v>
      </c>
      <c r="C23" s="4" t="s">
        <v>209</v>
      </c>
      <c r="D23" s="5">
        <v>22</v>
      </c>
      <c r="E23" s="5">
        <v>90.988327026367188</v>
      </c>
      <c r="F23" s="5">
        <v>15</v>
      </c>
      <c r="G23" s="5">
        <v>92.11956787109375</v>
      </c>
      <c r="H23" s="5">
        <v>21</v>
      </c>
      <c r="I23" s="5">
        <v>90.86956787109375</v>
      </c>
      <c r="J23" s="5">
        <v>29</v>
      </c>
      <c r="K23" s="5">
        <v>89.975845336914062</v>
      </c>
      <c r="L23" s="5">
        <v>100</v>
      </c>
      <c r="M23" s="5">
        <v>40</v>
      </c>
      <c r="N23" s="5">
        <v>191</v>
      </c>
      <c r="O23" s="5">
        <v>65</v>
      </c>
      <c r="P23" s="5">
        <v>1</v>
      </c>
      <c r="Q23" s="5">
        <v>163.5</v>
      </c>
      <c r="R23" s="5">
        <v>525</v>
      </c>
      <c r="S23" s="5">
        <v>6869</v>
      </c>
      <c r="T23" s="5">
        <v>2</v>
      </c>
      <c r="U23" s="5">
        <v>86.666664123535156</v>
      </c>
      <c r="V23" s="5">
        <v>3</v>
      </c>
      <c r="W23" s="5">
        <v>23</v>
      </c>
      <c r="X23" s="5">
        <v>19</v>
      </c>
      <c r="Y23" s="5">
        <v>276</v>
      </c>
    </row>
    <row r="24" spans="1:25" x14ac:dyDescent="0.2">
      <c r="A24" s="5">
        <v>642</v>
      </c>
      <c r="B24" s="4" t="s">
        <v>26</v>
      </c>
      <c r="C24" s="4" t="s">
        <v>212</v>
      </c>
      <c r="D24" s="5">
        <v>23</v>
      </c>
      <c r="E24" s="5">
        <v>89.286430358886719</v>
      </c>
      <c r="F24" s="5">
        <v>14</v>
      </c>
      <c r="G24" s="5">
        <v>92.25543212890625</v>
      </c>
      <c r="H24" s="5">
        <v>30</v>
      </c>
      <c r="I24" s="5">
        <v>86.956520080566406</v>
      </c>
      <c r="J24" s="5">
        <v>35</v>
      </c>
      <c r="K24" s="5">
        <v>88.647346496582031</v>
      </c>
      <c r="L24" s="5">
        <v>100</v>
      </c>
      <c r="M24" s="5">
        <v>10</v>
      </c>
      <c r="N24" s="5">
        <v>146</v>
      </c>
      <c r="O24" s="5">
        <v>32</v>
      </c>
      <c r="P24" s="5">
        <v>1</v>
      </c>
      <c r="Q24" s="5">
        <v>101.5</v>
      </c>
      <c r="R24" s="5">
        <v>400</v>
      </c>
      <c r="S24" s="5">
        <v>21652</v>
      </c>
      <c r="T24" s="5">
        <v>2</v>
      </c>
      <c r="U24" s="5">
        <v>80</v>
      </c>
      <c r="V24" s="5">
        <v>3</v>
      </c>
      <c r="W24" s="5">
        <v>36</v>
      </c>
      <c r="X24" s="5">
        <v>25</v>
      </c>
      <c r="Y24" s="5">
        <v>366</v>
      </c>
    </row>
    <row r="25" spans="1:25" x14ac:dyDescent="0.2">
      <c r="A25" s="5">
        <v>360</v>
      </c>
      <c r="B25" s="4" t="s">
        <v>24</v>
      </c>
      <c r="C25" s="4" t="s">
        <v>210</v>
      </c>
      <c r="D25" s="5">
        <v>24</v>
      </c>
      <c r="E25" s="5">
        <v>89.238121032714844</v>
      </c>
      <c r="F25" s="5">
        <v>37</v>
      </c>
      <c r="G25" s="5">
        <v>85.733695983886719</v>
      </c>
      <c r="H25" s="5">
        <v>34</v>
      </c>
      <c r="I25" s="5">
        <v>86.086952209472656</v>
      </c>
      <c r="J25" s="5">
        <v>10</v>
      </c>
      <c r="K25" s="5">
        <v>95.893714904785156</v>
      </c>
      <c r="L25" s="5">
        <v>77.777778625488281</v>
      </c>
      <c r="M25" s="5">
        <v>0</v>
      </c>
      <c r="N25" s="5">
        <v>96</v>
      </c>
      <c r="O25" s="5">
        <v>312</v>
      </c>
      <c r="P25" s="5">
        <v>1</v>
      </c>
      <c r="Q25" s="5">
        <v>46</v>
      </c>
      <c r="R25" s="5">
        <v>196</v>
      </c>
      <c r="S25" s="5">
        <v>16843</v>
      </c>
      <c r="T25" s="5">
        <v>2</v>
      </c>
      <c r="U25" s="5">
        <v>86.666664123535156</v>
      </c>
      <c r="V25" s="5">
        <v>3</v>
      </c>
      <c r="W25" s="5">
        <v>131</v>
      </c>
      <c r="X25" s="5">
        <v>127</v>
      </c>
      <c r="Y25" s="5">
        <v>1330</v>
      </c>
    </row>
    <row r="26" spans="1:25" x14ac:dyDescent="0.2">
      <c r="A26" s="5">
        <v>246</v>
      </c>
      <c r="B26" s="4" t="s">
        <v>31</v>
      </c>
      <c r="C26" s="4" t="s">
        <v>217</v>
      </c>
      <c r="D26" s="5">
        <v>25</v>
      </c>
      <c r="E26" s="5">
        <v>89.144523620605469</v>
      </c>
      <c r="F26" s="5">
        <v>20</v>
      </c>
      <c r="G26" s="5">
        <v>90.489128112792969</v>
      </c>
      <c r="H26" s="5">
        <v>26</v>
      </c>
      <c r="I26" s="5">
        <v>89.021736145019531</v>
      </c>
      <c r="J26" s="5">
        <v>39</v>
      </c>
      <c r="K26" s="5">
        <v>87.922706604003906</v>
      </c>
      <c r="L26" s="5">
        <v>100</v>
      </c>
      <c r="M26" s="5">
        <v>40</v>
      </c>
      <c r="N26" s="5">
        <v>213</v>
      </c>
      <c r="O26" s="5">
        <v>32</v>
      </c>
      <c r="P26" s="5">
        <v>1</v>
      </c>
      <c r="Q26" s="5">
        <v>157.5</v>
      </c>
      <c r="R26" s="5">
        <v>470</v>
      </c>
      <c r="S26" s="5">
        <v>5882</v>
      </c>
      <c r="T26" s="5">
        <v>2</v>
      </c>
      <c r="U26" s="5">
        <v>86.666664123535156</v>
      </c>
      <c r="V26" s="5">
        <v>3</v>
      </c>
      <c r="W26" s="5">
        <v>17</v>
      </c>
      <c r="X26" s="5">
        <v>18</v>
      </c>
      <c r="Y26" s="5">
        <v>156</v>
      </c>
    </row>
    <row r="27" spans="1:25" x14ac:dyDescent="0.2">
      <c r="A27" s="5">
        <v>40</v>
      </c>
      <c r="B27" s="4" t="s">
        <v>36</v>
      </c>
      <c r="C27" s="4" t="s">
        <v>222</v>
      </c>
      <c r="D27" s="5">
        <v>26</v>
      </c>
      <c r="E27" s="5">
        <v>89.024757385253906</v>
      </c>
      <c r="F27" s="5">
        <v>19</v>
      </c>
      <c r="G27" s="5">
        <v>90.625</v>
      </c>
      <c r="H27" s="5">
        <v>25</v>
      </c>
      <c r="I27" s="5">
        <v>89.13043212890625</v>
      </c>
      <c r="J27" s="5">
        <v>41</v>
      </c>
      <c r="K27" s="5">
        <v>87.318840026855469</v>
      </c>
      <c r="L27" s="5">
        <v>100</v>
      </c>
      <c r="M27" s="5">
        <v>45</v>
      </c>
      <c r="N27" s="5">
        <v>189</v>
      </c>
      <c r="O27" s="5">
        <v>35</v>
      </c>
      <c r="P27" s="5">
        <v>1</v>
      </c>
      <c r="Q27" s="5">
        <v>149</v>
      </c>
      <c r="R27" s="5">
        <v>464.5</v>
      </c>
      <c r="S27" s="5">
        <v>7126</v>
      </c>
      <c r="T27" s="5">
        <v>2</v>
      </c>
      <c r="U27" s="5">
        <v>86.666664123535156</v>
      </c>
      <c r="V27" s="5">
        <v>3</v>
      </c>
      <c r="W27" s="5">
        <v>7</v>
      </c>
      <c r="X27" s="5">
        <v>10</v>
      </c>
      <c r="Y27" s="5">
        <v>210</v>
      </c>
    </row>
    <row r="28" spans="1:25" x14ac:dyDescent="0.2">
      <c r="A28" s="5">
        <v>764</v>
      </c>
      <c r="B28" s="4" t="s">
        <v>30</v>
      </c>
      <c r="C28" s="4" t="s">
        <v>216</v>
      </c>
      <c r="D28" s="5">
        <v>27</v>
      </c>
      <c r="E28" s="5">
        <v>88.629226684570312</v>
      </c>
      <c r="F28" s="5">
        <v>30</v>
      </c>
      <c r="G28" s="5">
        <v>87.228256225585938</v>
      </c>
      <c r="H28" s="5">
        <v>22</v>
      </c>
      <c r="I28" s="5">
        <v>89.891304016113281</v>
      </c>
      <c r="J28" s="5">
        <v>34</v>
      </c>
      <c r="K28" s="5">
        <v>88.768112182617188</v>
      </c>
      <c r="L28" s="5">
        <v>88.888885498046875</v>
      </c>
      <c r="M28" s="5">
        <v>15</v>
      </c>
      <c r="N28" s="5">
        <v>236</v>
      </c>
      <c r="O28" s="5">
        <v>290</v>
      </c>
      <c r="P28" s="5">
        <v>1</v>
      </c>
      <c r="Q28" s="5">
        <v>57.5</v>
      </c>
      <c r="R28" s="5">
        <v>205.5</v>
      </c>
      <c r="S28" s="5">
        <v>18928</v>
      </c>
      <c r="T28" s="5">
        <v>2</v>
      </c>
      <c r="U28" s="5">
        <v>73.333335876464844</v>
      </c>
      <c r="V28" s="5">
        <v>3</v>
      </c>
      <c r="W28" s="5">
        <v>25</v>
      </c>
      <c r="X28" s="5">
        <v>44</v>
      </c>
      <c r="Y28" s="5">
        <v>1081</v>
      </c>
    </row>
    <row r="29" spans="1:25" x14ac:dyDescent="0.2">
      <c r="A29" s="5">
        <v>804</v>
      </c>
      <c r="B29" s="4" t="s">
        <v>29</v>
      </c>
      <c r="C29" s="4" t="s">
        <v>215</v>
      </c>
      <c r="D29" s="5">
        <v>28</v>
      </c>
      <c r="E29" s="5">
        <v>88.144126892089844</v>
      </c>
      <c r="F29" s="5">
        <v>45</v>
      </c>
      <c r="G29" s="5">
        <v>83.152175903320312</v>
      </c>
      <c r="H29" s="5">
        <v>24</v>
      </c>
      <c r="I29" s="5">
        <v>89.130439758300781</v>
      </c>
      <c r="J29" s="5">
        <v>20</v>
      </c>
      <c r="K29" s="5">
        <v>92.149757385253906</v>
      </c>
      <c r="L29" s="5">
        <v>100</v>
      </c>
      <c r="M29" s="5">
        <v>45</v>
      </c>
      <c r="N29" s="5">
        <v>147</v>
      </c>
      <c r="O29" s="5">
        <v>39</v>
      </c>
      <c r="P29" s="5">
        <v>1</v>
      </c>
      <c r="Q29" s="5">
        <v>88.5</v>
      </c>
      <c r="R29" s="5">
        <v>247</v>
      </c>
      <c r="S29" s="5">
        <v>2488</v>
      </c>
      <c r="T29" s="5">
        <v>2</v>
      </c>
      <c r="U29" s="5">
        <v>80</v>
      </c>
      <c r="V29" s="5">
        <v>3</v>
      </c>
      <c r="W29" s="5">
        <v>124</v>
      </c>
      <c r="X29" s="5">
        <v>68</v>
      </c>
      <c r="Y29" s="5">
        <v>731</v>
      </c>
    </row>
    <row r="30" spans="1:25" x14ac:dyDescent="0.2">
      <c r="A30" s="5">
        <v>56</v>
      </c>
      <c r="B30" s="4" t="s">
        <v>34</v>
      </c>
      <c r="C30" s="4" t="s">
        <v>220</v>
      </c>
      <c r="D30" s="5">
        <v>29</v>
      </c>
      <c r="E30" s="5">
        <v>87.980072021484375</v>
      </c>
      <c r="F30" s="5">
        <v>21</v>
      </c>
      <c r="G30" s="5">
        <v>90.353256225585938</v>
      </c>
      <c r="H30" s="5">
        <v>46</v>
      </c>
      <c r="I30" s="5">
        <v>81.739128112792969</v>
      </c>
      <c r="J30" s="5">
        <v>22</v>
      </c>
      <c r="K30" s="5">
        <v>91.847824096679688</v>
      </c>
      <c r="L30" s="5">
        <v>66.666664123535156</v>
      </c>
      <c r="M30" s="5">
        <v>10</v>
      </c>
      <c r="N30" s="5">
        <v>72</v>
      </c>
      <c r="O30" s="5">
        <v>42</v>
      </c>
      <c r="P30" s="5">
        <v>1</v>
      </c>
      <c r="Q30" s="5">
        <v>160.5</v>
      </c>
      <c r="R30" s="5">
        <v>485.5</v>
      </c>
      <c r="S30" s="5">
        <v>5387</v>
      </c>
      <c r="T30" s="5">
        <v>2</v>
      </c>
      <c r="U30" s="5">
        <v>93.333335876464844</v>
      </c>
      <c r="V30" s="5">
        <v>3</v>
      </c>
      <c r="W30" s="5">
        <v>35</v>
      </c>
      <c r="X30" s="5">
        <v>18</v>
      </c>
      <c r="Y30" s="5">
        <v>243</v>
      </c>
    </row>
    <row r="31" spans="1:25" x14ac:dyDescent="0.2">
      <c r="A31" s="5">
        <v>703</v>
      </c>
      <c r="B31" s="4" t="s">
        <v>28</v>
      </c>
      <c r="C31" s="4" t="s">
        <v>401</v>
      </c>
      <c r="D31" s="5">
        <v>30</v>
      </c>
      <c r="E31" s="5">
        <v>87.557373046875</v>
      </c>
      <c r="F31" s="5">
        <v>38</v>
      </c>
      <c r="G31" s="5">
        <v>85.461959838867188</v>
      </c>
      <c r="H31" s="5">
        <v>27</v>
      </c>
      <c r="I31" s="5">
        <v>88.804351806640625</v>
      </c>
      <c r="J31" s="5">
        <v>36</v>
      </c>
      <c r="K31" s="5">
        <v>88.405799865722656</v>
      </c>
      <c r="L31" s="5">
        <v>88.888885498046875</v>
      </c>
      <c r="M31" s="5">
        <v>60</v>
      </c>
      <c r="N31" s="5">
        <v>202</v>
      </c>
      <c r="O31" s="5">
        <v>80</v>
      </c>
      <c r="P31" s="5">
        <v>1</v>
      </c>
      <c r="Q31" s="5">
        <v>53</v>
      </c>
      <c r="R31" s="5">
        <v>270.5</v>
      </c>
      <c r="S31" s="5">
        <v>7248</v>
      </c>
      <c r="T31" s="5">
        <v>2</v>
      </c>
      <c r="U31" s="5">
        <v>80</v>
      </c>
      <c r="V31" s="5">
        <v>3</v>
      </c>
      <c r="W31" s="5">
        <v>34</v>
      </c>
      <c r="X31" s="5">
        <v>38</v>
      </c>
      <c r="Y31" s="5">
        <v>219</v>
      </c>
    </row>
    <row r="32" spans="1:25" x14ac:dyDescent="0.2">
      <c r="A32" s="5">
        <v>702</v>
      </c>
      <c r="B32" s="4" t="s">
        <v>32</v>
      </c>
      <c r="C32" s="4" t="s">
        <v>218</v>
      </c>
      <c r="D32" s="5">
        <v>31</v>
      </c>
      <c r="E32" s="5">
        <v>87.451690673828125</v>
      </c>
      <c r="F32" s="5">
        <v>45</v>
      </c>
      <c r="G32" s="5">
        <v>83.152175903320312</v>
      </c>
      <c r="H32" s="5">
        <v>28</v>
      </c>
      <c r="I32" s="5">
        <v>88.804344177246094</v>
      </c>
      <c r="J32" s="5">
        <v>27</v>
      </c>
      <c r="K32" s="5">
        <v>90.398551940917969</v>
      </c>
      <c r="L32" s="5">
        <v>77.777778625488281</v>
      </c>
      <c r="M32" s="5">
        <v>65</v>
      </c>
      <c r="N32" s="5">
        <v>215</v>
      </c>
      <c r="O32" s="5">
        <v>116</v>
      </c>
      <c r="P32" s="5">
        <v>1</v>
      </c>
      <c r="Q32" s="5">
        <v>48.5</v>
      </c>
      <c r="R32" s="5">
        <v>127.5</v>
      </c>
      <c r="S32" s="5">
        <v>9990</v>
      </c>
      <c r="T32" s="5">
        <v>2</v>
      </c>
      <c r="U32" s="5">
        <v>86.666664123535156</v>
      </c>
      <c r="V32" s="5">
        <v>3</v>
      </c>
      <c r="W32" s="5">
        <v>22</v>
      </c>
      <c r="X32" s="5">
        <v>32</v>
      </c>
      <c r="Y32" s="5">
        <v>245</v>
      </c>
    </row>
    <row r="33" spans="1:25" x14ac:dyDescent="0.2">
      <c r="A33" s="5">
        <v>100</v>
      </c>
      <c r="B33" s="4" t="s">
        <v>33</v>
      </c>
      <c r="C33" s="4" t="s">
        <v>219</v>
      </c>
      <c r="D33" s="5">
        <v>32</v>
      </c>
      <c r="E33" s="5">
        <v>87.409423828125</v>
      </c>
      <c r="F33" s="5">
        <v>34</v>
      </c>
      <c r="G33" s="5">
        <v>86.684783935546875</v>
      </c>
      <c r="H33" s="5">
        <v>35</v>
      </c>
      <c r="I33" s="5">
        <v>85.86956787109375</v>
      </c>
      <c r="J33" s="5">
        <v>30</v>
      </c>
      <c r="K33" s="5">
        <v>89.673912048339844</v>
      </c>
      <c r="L33" s="5">
        <v>100</v>
      </c>
      <c r="M33" s="5">
        <v>10</v>
      </c>
      <c r="N33" s="5">
        <v>86</v>
      </c>
      <c r="O33" s="5">
        <v>32</v>
      </c>
      <c r="P33" s="5">
        <v>1</v>
      </c>
      <c r="Q33" s="5">
        <v>73</v>
      </c>
      <c r="R33" s="5">
        <v>193.5</v>
      </c>
      <c r="S33" s="5">
        <v>12283</v>
      </c>
      <c r="T33" s="5">
        <v>2</v>
      </c>
      <c r="U33" s="5">
        <v>86.666664123535156</v>
      </c>
      <c r="V33" s="5">
        <v>3</v>
      </c>
      <c r="W33" s="5">
        <v>19</v>
      </c>
      <c r="X33" s="5">
        <v>22</v>
      </c>
      <c r="Y33" s="5">
        <v>268</v>
      </c>
    </row>
    <row r="34" spans="1:25" x14ac:dyDescent="0.2">
      <c r="A34" s="5">
        <v>458</v>
      </c>
      <c r="B34" s="4" t="s">
        <v>25</v>
      </c>
      <c r="C34" s="4" t="s">
        <v>211</v>
      </c>
      <c r="D34" s="5">
        <v>33</v>
      </c>
      <c r="E34" s="5">
        <v>87.3067626953125</v>
      </c>
      <c r="F34" s="5">
        <v>27</v>
      </c>
      <c r="G34" s="5">
        <v>88.043479919433594</v>
      </c>
      <c r="H34" s="5">
        <v>37</v>
      </c>
      <c r="I34" s="5">
        <v>85.652175903320312</v>
      </c>
      <c r="J34" s="5">
        <v>38</v>
      </c>
      <c r="K34" s="5">
        <v>88.224639892578125</v>
      </c>
      <c r="L34" s="5">
        <v>88.888885498046875</v>
      </c>
      <c r="M34" s="5">
        <v>0</v>
      </c>
      <c r="N34" s="5">
        <v>108</v>
      </c>
      <c r="O34" s="5">
        <v>119</v>
      </c>
      <c r="P34" s="5">
        <v>1</v>
      </c>
      <c r="Q34" s="5">
        <v>69.5</v>
      </c>
      <c r="R34" s="5">
        <v>246</v>
      </c>
      <c r="S34" s="5">
        <v>18719</v>
      </c>
      <c r="T34" s="5">
        <v>2</v>
      </c>
      <c r="U34" s="5">
        <v>73.333335876464844</v>
      </c>
      <c r="V34" s="5">
        <v>3</v>
      </c>
      <c r="W34" s="5">
        <v>19</v>
      </c>
      <c r="X34" s="5">
        <v>98</v>
      </c>
      <c r="Y34" s="5">
        <v>627</v>
      </c>
    </row>
    <row r="35" spans="1:25" x14ac:dyDescent="0.2">
      <c r="A35" s="5">
        <v>208</v>
      </c>
      <c r="B35" s="4" t="s">
        <v>41</v>
      </c>
      <c r="C35" s="4" t="s">
        <v>227</v>
      </c>
      <c r="D35" s="5">
        <v>34</v>
      </c>
      <c r="E35" s="5">
        <v>87.029991149902344</v>
      </c>
      <c r="F35" s="5">
        <v>29</v>
      </c>
      <c r="G35" s="5">
        <v>87.6358642578125</v>
      </c>
      <c r="H35" s="5">
        <v>38</v>
      </c>
      <c r="I35" s="5">
        <v>85.108695983886719</v>
      </c>
      <c r="J35" s="5">
        <v>37</v>
      </c>
      <c r="K35" s="5">
        <v>88.345413208007812</v>
      </c>
      <c r="L35" s="5">
        <v>88.888885498046875</v>
      </c>
      <c r="M35" s="5">
        <v>30</v>
      </c>
      <c r="N35" s="5">
        <v>143</v>
      </c>
      <c r="O35" s="5">
        <v>41</v>
      </c>
      <c r="P35" s="5">
        <v>1</v>
      </c>
      <c r="Q35" s="5">
        <v>149</v>
      </c>
      <c r="R35" s="5">
        <v>338</v>
      </c>
      <c r="S35" s="5">
        <v>4067</v>
      </c>
      <c r="T35" s="5">
        <v>2</v>
      </c>
      <c r="U35" s="5">
        <v>86.666664123535156</v>
      </c>
      <c r="V35" s="5">
        <v>3</v>
      </c>
      <c r="W35" s="5">
        <v>28</v>
      </c>
      <c r="X35" s="5">
        <v>11</v>
      </c>
      <c r="Y35" s="5">
        <v>123</v>
      </c>
    </row>
    <row r="36" spans="1:25" x14ac:dyDescent="0.2">
      <c r="A36" s="5">
        <v>818</v>
      </c>
      <c r="B36" s="4" t="s">
        <v>27</v>
      </c>
      <c r="C36" s="4" t="s">
        <v>213</v>
      </c>
      <c r="D36" s="5">
        <v>35</v>
      </c>
      <c r="E36" s="5">
        <v>86.48651123046875</v>
      </c>
      <c r="F36" s="5">
        <v>42</v>
      </c>
      <c r="G36" s="5">
        <v>84.375</v>
      </c>
      <c r="H36" s="5">
        <v>29</v>
      </c>
      <c r="I36" s="5">
        <v>88.36956787109375</v>
      </c>
      <c r="J36" s="5">
        <v>42</v>
      </c>
      <c r="K36" s="5">
        <v>86.714973449707031</v>
      </c>
      <c r="L36" s="5">
        <v>100</v>
      </c>
      <c r="M36" s="5">
        <v>25</v>
      </c>
      <c r="N36" s="5">
        <v>88</v>
      </c>
      <c r="O36" s="5">
        <v>62</v>
      </c>
      <c r="P36" s="5">
        <v>1</v>
      </c>
      <c r="Q36" s="5">
        <v>64.5</v>
      </c>
      <c r="R36" s="5">
        <v>232.5</v>
      </c>
      <c r="S36" s="5">
        <v>6547</v>
      </c>
      <c r="T36" s="5">
        <v>2</v>
      </c>
      <c r="U36" s="5">
        <v>73.333335876464844</v>
      </c>
      <c r="V36" s="5">
        <v>3</v>
      </c>
      <c r="W36" s="5">
        <v>12</v>
      </c>
      <c r="X36" s="5">
        <v>64</v>
      </c>
      <c r="Y36" s="5">
        <v>398</v>
      </c>
    </row>
    <row r="37" spans="1:25" x14ac:dyDescent="0.2">
      <c r="A37" s="5">
        <v>170</v>
      </c>
      <c r="B37" s="4" t="s">
        <v>38</v>
      </c>
      <c r="C37" s="4" t="s">
        <v>224</v>
      </c>
      <c r="D37" s="5">
        <v>36</v>
      </c>
      <c r="E37" s="5">
        <v>86.452293395996094</v>
      </c>
      <c r="F37" s="5">
        <v>44</v>
      </c>
      <c r="G37" s="5">
        <v>83.559783935546875</v>
      </c>
      <c r="H37" s="5">
        <v>40</v>
      </c>
      <c r="I37" s="5">
        <v>84.13043212890625</v>
      </c>
      <c r="J37" s="5">
        <v>24</v>
      </c>
      <c r="K37" s="5">
        <v>91.666664123535156</v>
      </c>
      <c r="L37" s="5">
        <v>66.666664123535156</v>
      </c>
      <c r="M37" s="5">
        <v>0</v>
      </c>
      <c r="N37" s="5">
        <v>70</v>
      </c>
      <c r="O37" s="5">
        <v>224</v>
      </c>
      <c r="P37" s="5">
        <v>1</v>
      </c>
      <c r="Q37" s="5">
        <v>10</v>
      </c>
      <c r="R37" s="5">
        <v>126</v>
      </c>
      <c r="S37" s="5">
        <v>17492</v>
      </c>
      <c r="T37" s="5">
        <v>2</v>
      </c>
      <c r="U37" s="5">
        <v>86.666664123535156</v>
      </c>
      <c r="V37" s="5">
        <v>3</v>
      </c>
      <c r="W37" s="5">
        <v>44</v>
      </c>
      <c r="X37" s="5">
        <v>27</v>
      </c>
      <c r="Y37" s="5">
        <v>288</v>
      </c>
    </row>
    <row r="38" spans="1:25" x14ac:dyDescent="0.2">
      <c r="A38" s="5">
        <v>620</v>
      </c>
      <c r="B38" s="4" t="s">
        <v>39</v>
      </c>
      <c r="C38" s="4" t="s">
        <v>225</v>
      </c>
      <c r="D38" s="5">
        <v>37</v>
      </c>
      <c r="E38" s="5">
        <v>86.257049560546875</v>
      </c>
      <c r="F38" s="5">
        <v>28</v>
      </c>
      <c r="G38" s="5">
        <v>87.635871887207031</v>
      </c>
      <c r="H38" s="5">
        <v>35</v>
      </c>
      <c r="I38" s="5">
        <v>85.86956787109375</v>
      </c>
      <c r="J38" s="5">
        <v>45</v>
      </c>
      <c r="K38" s="5">
        <v>85.265701293945312</v>
      </c>
      <c r="L38" s="5">
        <v>88.888885498046875</v>
      </c>
      <c r="M38" s="5">
        <v>35</v>
      </c>
      <c r="N38" s="5">
        <v>129</v>
      </c>
      <c r="O38" s="5">
        <v>58</v>
      </c>
      <c r="P38" s="5">
        <v>1</v>
      </c>
      <c r="Q38" s="5">
        <v>101.5</v>
      </c>
      <c r="R38" s="5">
        <v>363.5</v>
      </c>
      <c r="S38" s="5">
        <v>5459</v>
      </c>
      <c r="T38" s="5">
        <v>2</v>
      </c>
      <c r="U38" s="5">
        <v>66.666664123535156</v>
      </c>
      <c r="V38" s="5">
        <v>3</v>
      </c>
      <c r="W38" s="5">
        <v>45</v>
      </c>
      <c r="X38" s="5">
        <v>15</v>
      </c>
      <c r="Y38" s="5">
        <v>415</v>
      </c>
    </row>
    <row r="39" spans="1:25" x14ac:dyDescent="0.2">
      <c r="A39" s="5">
        <v>300</v>
      </c>
      <c r="B39" s="4" t="s">
        <v>44</v>
      </c>
      <c r="C39" s="4" t="s">
        <v>230</v>
      </c>
      <c r="D39" s="5">
        <v>38</v>
      </c>
      <c r="E39" s="5">
        <v>85.890701293945312</v>
      </c>
      <c r="F39" s="5">
        <v>39</v>
      </c>
      <c r="G39" s="5">
        <v>84.918479919433594</v>
      </c>
      <c r="H39" s="5">
        <v>44</v>
      </c>
      <c r="I39" s="5">
        <v>82.173912048339844</v>
      </c>
      <c r="J39" s="5">
        <v>26</v>
      </c>
      <c r="K39" s="5">
        <v>90.5797119140625</v>
      </c>
      <c r="L39" s="5">
        <v>66.666664123535156</v>
      </c>
      <c r="M39" s="5">
        <v>0</v>
      </c>
      <c r="N39" s="5">
        <v>98</v>
      </c>
      <c r="O39" s="5">
        <v>53</v>
      </c>
      <c r="P39" s="5">
        <v>1</v>
      </c>
      <c r="Q39" s="5">
        <v>61</v>
      </c>
      <c r="R39" s="5">
        <v>141.5</v>
      </c>
      <c r="S39" s="5">
        <v>11641</v>
      </c>
      <c r="T39" s="5">
        <v>2</v>
      </c>
      <c r="U39" s="5">
        <v>80</v>
      </c>
      <c r="V39" s="5">
        <v>3</v>
      </c>
      <c r="W39" s="5">
        <v>53</v>
      </c>
      <c r="X39" s="5">
        <v>50</v>
      </c>
      <c r="Y39" s="5">
        <v>465</v>
      </c>
    </row>
    <row r="40" spans="1:25" x14ac:dyDescent="0.2">
      <c r="A40" s="5">
        <v>688</v>
      </c>
      <c r="B40" s="4" t="s">
        <v>37</v>
      </c>
      <c r="C40" s="4" t="s">
        <v>223</v>
      </c>
      <c r="D40" s="5">
        <v>39</v>
      </c>
      <c r="E40" s="5">
        <v>85.757850646972656</v>
      </c>
      <c r="F40" s="5">
        <v>32</v>
      </c>
      <c r="G40" s="5">
        <v>87.092391967773438</v>
      </c>
      <c r="H40" s="5">
        <v>33</v>
      </c>
      <c r="I40" s="5">
        <v>86.304344177246094</v>
      </c>
      <c r="J40" s="5">
        <v>49</v>
      </c>
      <c r="K40" s="5">
        <v>83.876808166503906</v>
      </c>
      <c r="L40" s="5">
        <v>100</v>
      </c>
      <c r="M40" s="5">
        <v>0</v>
      </c>
      <c r="N40" s="5">
        <v>59</v>
      </c>
      <c r="O40" s="5">
        <v>68</v>
      </c>
      <c r="P40" s="5">
        <v>1</v>
      </c>
      <c r="Q40" s="5">
        <v>80.5</v>
      </c>
      <c r="R40" s="5">
        <v>267.5</v>
      </c>
      <c r="S40" s="5">
        <v>7870</v>
      </c>
      <c r="T40" s="5">
        <v>2</v>
      </c>
      <c r="U40" s="5">
        <v>66.666664123535156</v>
      </c>
      <c r="V40" s="5">
        <v>3</v>
      </c>
      <c r="W40" s="5">
        <v>23</v>
      </c>
      <c r="X40" s="5">
        <v>17</v>
      </c>
      <c r="Y40" s="5">
        <v>352</v>
      </c>
    </row>
    <row r="41" spans="1:25" x14ac:dyDescent="0.2">
      <c r="A41" s="5">
        <v>578</v>
      </c>
      <c r="B41" s="4" t="s">
        <v>40</v>
      </c>
      <c r="C41" s="4" t="s">
        <v>226</v>
      </c>
      <c r="D41" s="5">
        <v>40</v>
      </c>
      <c r="E41" s="5">
        <v>84.76348876953125</v>
      </c>
      <c r="F41" s="5">
        <v>35</v>
      </c>
      <c r="G41" s="5">
        <v>86.548912048339844</v>
      </c>
      <c r="H41" s="5">
        <v>48</v>
      </c>
      <c r="I41" s="5">
        <v>80</v>
      </c>
      <c r="J41" s="5">
        <v>40</v>
      </c>
      <c r="K41" s="5">
        <v>87.741546630859375</v>
      </c>
      <c r="L41" s="5">
        <v>66.666664123535156</v>
      </c>
      <c r="M41" s="5">
        <v>30</v>
      </c>
      <c r="N41" s="5">
        <v>72</v>
      </c>
      <c r="O41" s="5">
        <v>18</v>
      </c>
      <c r="P41" s="5">
        <v>1</v>
      </c>
      <c r="Q41" s="5">
        <v>137.5</v>
      </c>
      <c r="R41" s="5">
        <v>291.5</v>
      </c>
      <c r="S41" s="5">
        <v>3829</v>
      </c>
      <c r="T41" s="5">
        <v>2</v>
      </c>
      <c r="U41" s="5">
        <v>86.666664123535156</v>
      </c>
      <c r="V41" s="5">
        <v>3</v>
      </c>
      <c r="W41" s="5">
        <v>23</v>
      </c>
      <c r="X41" s="5">
        <v>11</v>
      </c>
      <c r="Y41" s="5">
        <v>101</v>
      </c>
    </row>
    <row r="42" spans="1:25" x14ac:dyDescent="0.2">
      <c r="A42" s="5">
        <v>32</v>
      </c>
      <c r="B42" s="4" t="s">
        <v>42</v>
      </c>
      <c r="C42" s="4" t="s">
        <v>228</v>
      </c>
      <c r="D42" s="5">
        <v>41</v>
      </c>
      <c r="E42" s="5">
        <v>84.541061401367188</v>
      </c>
      <c r="F42" s="5">
        <v>43</v>
      </c>
      <c r="G42" s="5">
        <v>84.239128112792969</v>
      </c>
      <c r="H42" s="5">
        <v>30</v>
      </c>
      <c r="I42" s="5">
        <v>86.956520080566406</v>
      </c>
      <c r="J42" s="5">
        <v>51</v>
      </c>
      <c r="K42" s="5">
        <v>82.427536010742188</v>
      </c>
      <c r="L42" s="5">
        <v>100</v>
      </c>
      <c r="M42" s="5">
        <v>20</v>
      </c>
      <c r="N42" s="5">
        <v>190</v>
      </c>
      <c r="O42" s="5">
        <v>24</v>
      </c>
      <c r="P42" s="5">
        <v>1</v>
      </c>
      <c r="Q42" s="5">
        <v>18</v>
      </c>
      <c r="R42" s="5">
        <v>250</v>
      </c>
      <c r="S42" s="5">
        <v>9529</v>
      </c>
      <c r="T42" s="5">
        <v>2</v>
      </c>
      <c r="U42" s="5">
        <v>60</v>
      </c>
      <c r="V42" s="5">
        <v>3</v>
      </c>
      <c r="W42" s="5">
        <v>30</v>
      </c>
      <c r="X42" s="5">
        <v>25</v>
      </c>
      <c r="Y42" s="5">
        <v>145</v>
      </c>
    </row>
    <row r="43" spans="1:25" x14ac:dyDescent="0.2">
      <c r="A43" s="5">
        <v>554</v>
      </c>
      <c r="B43" s="4" t="s">
        <v>43</v>
      </c>
      <c r="C43" s="4" t="s">
        <v>229</v>
      </c>
      <c r="D43" s="5">
        <v>42</v>
      </c>
      <c r="E43" s="5">
        <v>83.139091491699219</v>
      </c>
      <c r="F43" s="5">
        <v>50</v>
      </c>
      <c r="G43" s="5">
        <v>80.298912048339844</v>
      </c>
      <c r="H43" s="5">
        <v>41</v>
      </c>
      <c r="I43" s="5">
        <v>83.913040161132812</v>
      </c>
      <c r="J43" s="5">
        <v>46</v>
      </c>
      <c r="K43" s="5">
        <v>85.205314636230469</v>
      </c>
      <c r="L43" s="5">
        <v>66.666664123535156</v>
      </c>
      <c r="M43" s="5">
        <v>40</v>
      </c>
      <c r="N43" s="5">
        <v>74</v>
      </c>
      <c r="O43" s="5">
        <v>54</v>
      </c>
      <c r="P43" s="5">
        <v>1</v>
      </c>
      <c r="Q43" s="5">
        <v>71</v>
      </c>
      <c r="R43" s="5">
        <v>138</v>
      </c>
      <c r="S43" s="5">
        <v>1841</v>
      </c>
      <c r="T43" s="5">
        <v>2</v>
      </c>
      <c r="U43" s="5">
        <v>80</v>
      </c>
      <c r="V43" s="5">
        <v>3</v>
      </c>
      <c r="W43" s="5">
        <v>8</v>
      </c>
      <c r="X43" s="5">
        <v>5</v>
      </c>
      <c r="Y43" s="5">
        <v>527</v>
      </c>
    </row>
    <row r="44" spans="1:25" x14ac:dyDescent="0.2">
      <c r="A44" s="5">
        <v>682</v>
      </c>
      <c r="B44" s="4" t="s">
        <v>35</v>
      </c>
      <c r="C44" s="4" t="s">
        <v>402</v>
      </c>
      <c r="D44" s="5">
        <v>43</v>
      </c>
      <c r="E44" s="5">
        <v>82.618759155273438</v>
      </c>
      <c r="F44" s="5">
        <v>41</v>
      </c>
      <c r="G44" s="5">
        <v>84.5108642578125</v>
      </c>
      <c r="H44" s="5">
        <v>47</v>
      </c>
      <c r="I44" s="5">
        <v>80.978256225585938</v>
      </c>
      <c r="J44" s="5">
        <v>52</v>
      </c>
      <c r="K44" s="5">
        <v>82.367149353027344</v>
      </c>
      <c r="L44" s="5">
        <v>44.444442749023438</v>
      </c>
      <c r="M44" s="5">
        <v>0</v>
      </c>
      <c r="N44" s="5">
        <v>68</v>
      </c>
      <c r="O44" s="5">
        <v>88</v>
      </c>
      <c r="P44" s="5">
        <v>1</v>
      </c>
      <c r="Q44" s="5">
        <v>39.5</v>
      </c>
      <c r="R44" s="5">
        <v>250</v>
      </c>
      <c r="S44" s="5">
        <v>8232</v>
      </c>
      <c r="T44" s="5">
        <v>2</v>
      </c>
      <c r="U44" s="5">
        <v>53.333332061767578</v>
      </c>
      <c r="V44" s="5">
        <v>3</v>
      </c>
      <c r="W44" s="5">
        <v>21</v>
      </c>
      <c r="X44" s="5">
        <v>20</v>
      </c>
      <c r="Y44" s="5">
        <v>408</v>
      </c>
    </row>
    <row r="45" spans="1:25" x14ac:dyDescent="0.2">
      <c r="A45" s="5">
        <v>372</v>
      </c>
      <c r="B45" s="4" t="s">
        <v>46</v>
      </c>
      <c r="C45" s="4" t="s">
        <v>232</v>
      </c>
      <c r="D45" s="5">
        <v>44</v>
      </c>
      <c r="E45" s="5">
        <v>82.360107421875</v>
      </c>
      <c r="F45" s="5">
        <v>36</v>
      </c>
      <c r="G45" s="5">
        <v>86.00543212890625</v>
      </c>
      <c r="H45" s="5">
        <v>53</v>
      </c>
      <c r="I45" s="5">
        <v>77.5</v>
      </c>
      <c r="J45" s="5">
        <v>50</v>
      </c>
      <c r="K45" s="5">
        <v>83.574882507324219</v>
      </c>
      <c r="L45" s="5">
        <v>66.666664123535156</v>
      </c>
      <c r="M45" s="5">
        <v>0</v>
      </c>
      <c r="N45" s="5">
        <v>37</v>
      </c>
      <c r="O45" s="5">
        <v>19</v>
      </c>
      <c r="P45" s="5">
        <v>1</v>
      </c>
      <c r="Q45" s="5">
        <v>92</v>
      </c>
      <c r="R45" s="5">
        <v>259</v>
      </c>
      <c r="S45" s="5">
        <v>5794</v>
      </c>
      <c r="T45" s="5">
        <v>2</v>
      </c>
      <c r="U45" s="5">
        <v>73.333335876464844</v>
      </c>
      <c r="V45" s="5">
        <v>3</v>
      </c>
      <c r="W45" s="5">
        <v>23</v>
      </c>
      <c r="X45" s="5">
        <v>10</v>
      </c>
      <c r="Y45" s="5">
        <v>114</v>
      </c>
    </row>
    <row r="46" spans="1:25" x14ac:dyDescent="0.2">
      <c r="A46" s="5">
        <v>784</v>
      </c>
      <c r="B46" s="4" t="s">
        <v>45</v>
      </c>
      <c r="C46" s="4" t="s">
        <v>403</v>
      </c>
      <c r="D46" s="5">
        <v>45</v>
      </c>
      <c r="E46" s="5">
        <v>81.430152893066406</v>
      </c>
      <c r="F46" s="5">
        <v>52</v>
      </c>
      <c r="G46" s="5">
        <v>79.483695983886719</v>
      </c>
      <c r="H46" s="5">
        <v>52</v>
      </c>
      <c r="I46" s="5">
        <v>78.152175903320312</v>
      </c>
      <c r="J46" s="5">
        <v>43</v>
      </c>
      <c r="K46" s="5">
        <v>86.654586791992188</v>
      </c>
      <c r="L46" s="5">
        <v>22.222221374511719</v>
      </c>
      <c r="M46" s="5">
        <v>0</v>
      </c>
      <c r="N46" s="5">
        <v>29</v>
      </c>
      <c r="O46" s="5">
        <v>84</v>
      </c>
      <c r="P46" s="5">
        <v>1</v>
      </c>
      <c r="Q46" s="5">
        <v>12</v>
      </c>
      <c r="R46" s="5">
        <v>64.5</v>
      </c>
      <c r="S46" s="5">
        <v>11560</v>
      </c>
      <c r="T46" s="5">
        <v>2</v>
      </c>
      <c r="U46" s="5">
        <v>66.666664123535156</v>
      </c>
      <c r="V46" s="5">
        <v>3</v>
      </c>
      <c r="W46" s="5">
        <v>59</v>
      </c>
      <c r="X46" s="5">
        <v>56</v>
      </c>
      <c r="Y46" s="5">
        <v>245</v>
      </c>
    </row>
    <row r="47" spans="1:25" x14ac:dyDescent="0.2">
      <c r="A47" s="5">
        <v>152</v>
      </c>
      <c r="B47" s="4" t="s">
        <v>47</v>
      </c>
      <c r="C47" s="4" t="s">
        <v>233</v>
      </c>
      <c r="D47" s="5">
        <v>46</v>
      </c>
      <c r="E47" s="5">
        <v>81.012481689453125</v>
      </c>
      <c r="F47" s="5">
        <v>53</v>
      </c>
      <c r="G47" s="5">
        <v>78.532608032226562</v>
      </c>
      <c r="H47" s="5">
        <v>49</v>
      </c>
      <c r="I47" s="5">
        <v>79.782608032226562</v>
      </c>
      <c r="J47" s="5">
        <v>47</v>
      </c>
      <c r="K47" s="5">
        <v>84.722221374511719</v>
      </c>
      <c r="L47" s="5">
        <v>55.555557250976562</v>
      </c>
      <c r="M47" s="5">
        <v>0</v>
      </c>
      <c r="N47" s="5">
        <v>63</v>
      </c>
      <c r="O47" s="5">
        <v>52</v>
      </c>
      <c r="P47" s="5">
        <v>1</v>
      </c>
      <c r="Q47" s="5">
        <v>7</v>
      </c>
      <c r="R47" s="5">
        <v>110</v>
      </c>
      <c r="S47" s="5">
        <v>4555</v>
      </c>
      <c r="T47" s="5">
        <v>2</v>
      </c>
      <c r="U47" s="5">
        <v>60</v>
      </c>
      <c r="V47" s="5">
        <v>3</v>
      </c>
      <c r="W47" s="5">
        <v>63</v>
      </c>
      <c r="X47" s="5">
        <v>18</v>
      </c>
      <c r="Y47" s="5">
        <v>435</v>
      </c>
    </row>
    <row r="48" spans="1:25" x14ac:dyDescent="0.2">
      <c r="A48" s="5">
        <v>705</v>
      </c>
      <c r="B48" s="4" t="s">
        <v>48</v>
      </c>
      <c r="C48" s="4" t="s">
        <v>234</v>
      </c>
      <c r="D48" s="5">
        <v>47</v>
      </c>
      <c r="E48" s="5">
        <v>80.126815795898438</v>
      </c>
      <c r="F48" s="5">
        <v>54</v>
      </c>
      <c r="G48" s="5">
        <v>77.9891357421875</v>
      </c>
      <c r="H48" s="5">
        <v>45</v>
      </c>
      <c r="I48" s="5">
        <v>81.956520080566406</v>
      </c>
      <c r="J48" s="5">
        <v>54</v>
      </c>
      <c r="K48" s="5">
        <v>80.434783935546875</v>
      </c>
      <c r="L48" s="5">
        <v>77.777778625488281</v>
      </c>
      <c r="M48" s="5">
        <v>5</v>
      </c>
      <c r="N48" s="5">
        <v>103</v>
      </c>
      <c r="O48" s="5">
        <v>33</v>
      </c>
      <c r="P48" s="5">
        <v>1</v>
      </c>
      <c r="Q48" s="5">
        <v>58.5</v>
      </c>
      <c r="R48" s="5">
        <v>80</v>
      </c>
      <c r="S48" s="5">
        <v>3232</v>
      </c>
      <c r="T48" s="5">
        <v>2</v>
      </c>
      <c r="U48" s="5">
        <v>66.666664123535156</v>
      </c>
      <c r="V48" s="5">
        <v>3</v>
      </c>
      <c r="W48" s="5">
        <v>18</v>
      </c>
      <c r="X48" s="5">
        <v>6</v>
      </c>
      <c r="Y48" s="5">
        <v>96</v>
      </c>
    </row>
    <row r="49" spans="1:25" x14ac:dyDescent="0.2">
      <c r="A49" s="5">
        <v>398</v>
      </c>
      <c r="B49" s="4" t="s">
        <v>49</v>
      </c>
      <c r="C49" s="4" t="s">
        <v>235</v>
      </c>
      <c r="D49" s="5">
        <v>48</v>
      </c>
      <c r="E49" s="5">
        <v>79.76348876953125</v>
      </c>
      <c r="F49" s="5">
        <v>66</v>
      </c>
      <c r="G49" s="5">
        <v>65.896736145019531</v>
      </c>
      <c r="H49" s="5">
        <v>43</v>
      </c>
      <c r="I49" s="5">
        <v>82.391304016113281</v>
      </c>
      <c r="J49" s="5">
        <v>25</v>
      </c>
      <c r="K49" s="5">
        <v>91.002418518066406</v>
      </c>
      <c r="L49" s="5">
        <v>77.777778625488281</v>
      </c>
      <c r="M49" s="5">
        <v>0</v>
      </c>
      <c r="N49" s="5">
        <v>57</v>
      </c>
      <c r="O49" s="5">
        <v>80</v>
      </c>
      <c r="P49" s="5">
        <v>1</v>
      </c>
      <c r="Q49" s="5">
        <v>4</v>
      </c>
      <c r="R49" s="5">
        <v>128</v>
      </c>
      <c r="S49" s="5">
        <v>810</v>
      </c>
      <c r="T49" s="5">
        <v>1.75</v>
      </c>
      <c r="U49" s="5">
        <v>80</v>
      </c>
      <c r="V49" s="5">
        <v>3</v>
      </c>
      <c r="W49" s="5">
        <v>57</v>
      </c>
      <c r="X49" s="5">
        <v>42</v>
      </c>
      <c r="Y49" s="5">
        <v>1010</v>
      </c>
    </row>
    <row r="50" spans="1:25" x14ac:dyDescent="0.2">
      <c r="A50" s="5">
        <v>112</v>
      </c>
      <c r="B50" s="4" t="s">
        <v>52</v>
      </c>
      <c r="C50" s="4" t="s">
        <v>238</v>
      </c>
      <c r="D50" s="5">
        <v>49</v>
      </c>
      <c r="E50" s="5">
        <v>78.997581481933594</v>
      </c>
      <c r="F50" s="5">
        <v>47</v>
      </c>
      <c r="G50" s="5">
        <v>82.065216064453125</v>
      </c>
      <c r="H50" s="5">
        <v>32</v>
      </c>
      <c r="I50" s="5">
        <v>86.63043212890625</v>
      </c>
      <c r="J50" s="5">
        <v>76</v>
      </c>
      <c r="K50" s="5">
        <v>68.297103881835938</v>
      </c>
      <c r="L50" s="5">
        <v>100</v>
      </c>
      <c r="M50" s="5">
        <v>0</v>
      </c>
      <c r="N50" s="5">
        <v>103</v>
      </c>
      <c r="O50" s="5">
        <v>46</v>
      </c>
      <c r="P50" s="5">
        <v>1</v>
      </c>
      <c r="Q50" s="5">
        <v>49</v>
      </c>
      <c r="R50" s="5">
        <v>98.5</v>
      </c>
      <c r="S50" s="5">
        <v>10229</v>
      </c>
      <c r="T50" s="5">
        <v>2</v>
      </c>
      <c r="U50" s="5">
        <v>73.333335876464844</v>
      </c>
      <c r="V50" s="5">
        <v>1.2000000476837158</v>
      </c>
      <c r="W50" s="5">
        <v>77</v>
      </c>
      <c r="X50" s="5">
        <v>48</v>
      </c>
      <c r="Y50" s="5">
        <v>2028</v>
      </c>
    </row>
    <row r="51" spans="1:25" x14ac:dyDescent="0.2">
      <c r="A51" s="5">
        <v>704</v>
      </c>
      <c r="B51" s="4" t="s">
        <v>50</v>
      </c>
      <c r="C51" s="4" t="s">
        <v>236</v>
      </c>
      <c r="D51" s="5">
        <v>50</v>
      </c>
      <c r="E51" s="5">
        <v>77.663040161132812</v>
      </c>
      <c r="F51" s="5">
        <v>62</v>
      </c>
      <c r="G51" s="5">
        <v>68.75</v>
      </c>
      <c r="H51" s="5">
        <v>61</v>
      </c>
      <c r="I51" s="5">
        <v>74.565216064453125</v>
      </c>
      <c r="J51" s="5">
        <v>30</v>
      </c>
      <c r="K51" s="5">
        <v>89.673912048339844</v>
      </c>
      <c r="L51" s="5">
        <v>44.444442749023438</v>
      </c>
      <c r="M51" s="5">
        <v>0</v>
      </c>
      <c r="N51" s="5">
        <v>48</v>
      </c>
      <c r="O51" s="5">
        <v>211</v>
      </c>
      <c r="P51" s="5">
        <v>0.75</v>
      </c>
      <c r="Q51" s="5">
        <v>3</v>
      </c>
      <c r="R51" s="5">
        <v>58</v>
      </c>
      <c r="S51" s="5">
        <v>11314</v>
      </c>
      <c r="T51" s="5">
        <v>1.75</v>
      </c>
      <c r="U51" s="5">
        <v>73.333335876464844</v>
      </c>
      <c r="V51" s="5">
        <v>3</v>
      </c>
      <c r="W51" s="5">
        <v>44</v>
      </c>
      <c r="X51" s="5">
        <v>40</v>
      </c>
      <c r="Y51" s="5">
        <v>1413</v>
      </c>
    </row>
    <row r="52" spans="1:25" x14ac:dyDescent="0.2">
      <c r="A52" s="5">
        <v>604</v>
      </c>
      <c r="B52" s="4" t="s">
        <v>51</v>
      </c>
      <c r="C52" s="4" t="s">
        <v>237</v>
      </c>
      <c r="D52" s="5">
        <v>51</v>
      </c>
      <c r="E52" s="5">
        <v>76.72503662109375</v>
      </c>
      <c r="F52" s="5">
        <v>55</v>
      </c>
      <c r="G52" s="5">
        <v>75.271736145019531</v>
      </c>
      <c r="H52" s="5">
        <v>60</v>
      </c>
      <c r="I52" s="5">
        <v>75.434783935546875</v>
      </c>
      <c r="J52" s="5">
        <v>56</v>
      </c>
      <c r="K52" s="5">
        <v>79.468597412109375</v>
      </c>
      <c r="L52" s="5">
        <v>66.666664123535156</v>
      </c>
      <c r="M52" s="5">
        <v>0</v>
      </c>
      <c r="N52" s="5">
        <v>73</v>
      </c>
      <c r="O52" s="5">
        <v>74</v>
      </c>
      <c r="P52" s="5">
        <v>0.75</v>
      </c>
      <c r="Q52" s="5">
        <v>3.5</v>
      </c>
      <c r="R52" s="5">
        <v>56</v>
      </c>
      <c r="S52" s="5">
        <v>6290</v>
      </c>
      <c r="T52" s="5">
        <v>2</v>
      </c>
      <c r="U52" s="5">
        <v>46.666667938232422</v>
      </c>
      <c r="V52" s="5">
        <v>3</v>
      </c>
      <c r="W52" s="5">
        <v>21</v>
      </c>
      <c r="X52" s="5">
        <v>12</v>
      </c>
      <c r="Y52" s="5">
        <v>196</v>
      </c>
    </row>
    <row r="53" spans="1:25" x14ac:dyDescent="0.2">
      <c r="A53" s="5">
        <v>586</v>
      </c>
      <c r="B53" s="4" t="s">
        <v>57</v>
      </c>
      <c r="C53" s="4" t="s">
        <v>243</v>
      </c>
      <c r="D53" s="5">
        <v>52</v>
      </c>
      <c r="E53" s="5">
        <v>75.599838256835938</v>
      </c>
      <c r="F53" s="5">
        <v>48</v>
      </c>
      <c r="G53" s="5">
        <v>80.978256225585938</v>
      </c>
      <c r="H53" s="5">
        <v>68</v>
      </c>
      <c r="I53" s="5">
        <v>68.586959838867188</v>
      </c>
      <c r="J53" s="5">
        <v>62</v>
      </c>
      <c r="K53" s="5">
        <v>77.234298706054688</v>
      </c>
      <c r="L53" s="5">
        <v>0</v>
      </c>
      <c r="M53" s="5">
        <v>0</v>
      </c>
      <c r="N53" s="5">
        <v>6</v>
      </c>
      <c r="O53" s="5">
        <v>12</v>
      </c>
      <c r="P53" s="5">
        <v>1</v>
      </c>
      <c r="Q53" s="5">
        <v>50.5</v>
      </c>
      <c r="R53" s="5">
        <v>125</v>
      </c>
      <c r="S53" s="5">
        <v>5272</v>
      </c>
      <c r="T53" s="5">
        <v>2</v>
      </c>
      <c r="U53" s="5">
        <v>46.666667938232422</v>
      </c>
      <c r="V53" s="5">
        <v>3</v>
      </c>
      <c r="W53" s="5">
        <v>2</v>
      </c>
      <c r="X53" s="5">
        <v>10</v>
      </c>
      <c r="Y53" s="5">
        <v>203</v>
      </c>
    </row>
    <row r="54" spans="1:25" x14ac:dyDescent="0.2">
      <c r="A54" s="5">
        <v>608</v>
      </c>
      <c r="B54" s="4" t="s">
        <v>55</v>
      </c>
      <c r="C54" s="4" t="s">
        <v>404</v>
      </c>
      <c r="D54" s="5">
        <v>53</v>
      </c>
      <c r="E54" s="5">
        <v>75.585746765136719</v>
      </c>
      <c r="F54" s="5">
        <v>51</v>
      </c>
      <c r="G54" s="5">
        <v>79.61956787109375</v>
      </c>
      <c r="H54" s="5">
        <v>67</v>
      </c>
      <c r="I54" s="5">
        <v>69.782608032226562</v>
      </c>
      <c r="J54" s="5">
        <v>59</v>
      </c>
      <c r="K54" s="5">
        <v>77.355072021484375</v>
      </c>
      <c r="L54" s="5">
        <v>22.222221374511719</v>
      </c>
      <c r="M54" s="5">
        <v>0</v>
      </c>
      <c r="N54" s="5">
        <v>28</v>
      </c>
      <c r="O54" s="5">
        <v>53</v>
      </c>
      <c r="P54" s="5">
        <v>0.75</v>
      </c>
      <c r="Q54" s="5">
        <v>26</v>
      </c>
      <c r="R54" s="5">
        <v>118.5</v>
      </c>
      <c r="S54" s="5">
        <v>4549</v>
      </c>
      <c r="T54" s="5">
        <v>2</v>
      </c>
      <c r="U54" s="5">
        <v>46.666667938232422</v>
      </c>
      <c r="V54" s="5">
        <v>3</v>
      </c>
      <c r="W54" s="5">
        <v>4</v>
      </c>
      <c r="X54" s="5">
        <v>7</v>
      </c>
      <c r="Y54" s="5">
        <v>190</v>
      </c>
    </row>
    <row r="55" spans="1:25" x14ac:dyDescent="0.2">
      <c r="A55" s="5">
        <v>643</v>
      </c>
      <c r="B55" s="4" t="s">
        <v>56</v>
      </c>
      <c r="C55" s="4" t="s">
        <v>405</v>
      </c>
      <c r="D55" s="5">
        <v>54</v>
      </c>
      <c r="E55" s="5">
        <v>75.493156433105469</v>
      </c>
      <c r="F55" s="5">
        <v>17</v>
      </c>
      <c r="G55" s="5">
        <v>91.032608032226562</v>
      </c>
      <c r="H55" s="5">
        <v>39</v>
      </c>
      <c r="I55" s="5">
        <v>84.782608032226562</v>
      </c>
      <c r="J55" s="5">
        <v>103</v>
      </c>
      <c r="K55" s="5">
        <v>50.664249420166016</v>
      </c>
      <c r="L55" s="5">
        <v>100</v>
      </c>
      <c r="M55" s="5">
        <v>100</v>
      </c>
      <c r="N55" s="5">
        <v>523</v>
      </c>
      <c r="O55" s="5">
        <v>0</v>
      </c>
      <c r="P55" s="5">
        <v>1</v>
      </c>
      <c r="Q55" s="5">
        <v>161.5</v>
      </c>
      <c r="R55" s="5">
        <v>648</v>
      </c>
      <c r="S55" s="5">
        <v>4211</v>
      </c>
      <c r="T55" s="5">
        <v>2</v>
      </c>
      <c r="U55" s="5">
        <v>13.333333015441895</v>
      </c>
      <c r="V55" s="5">
        <v>2.0999999046325684</v>
      </c>
      <c r="W55" s="5">
        <v>0</v>
      </c>
      <c r="X55" s="5">
        <v>3</v>
      </c>
      <c r="Y55" s="5">
        <v>375</v>
      </c>
    </row>
    <row r="56" spans="1:25" x14ac:dyDescent="0.2">
      <c r="A56" s="5">
        <v>191</v>
      </c>
      <c r="B56" s="4" t="s">
        <v>58</v>
      </c>
      <c r="C56" s="4" t="s">
        <v>244</v>
      </c>
      <c r="D56" s="5">
        <v>55</v>
      </c>
      <c r="E56" s="5">
        <v>74.457527160644531</v>
      </c>
      <c r="F56" s="5">
        <v>49</v>
      </c>
      <c r="G56" s="5">
        <v>80.570655822753906</v>
      </c>
      <c r="H56" s="5">
        <v>50</v>
      </c>
      <c r="I56" s="5">
        <v>79.456520080566406</v>
      </c>
      <c r="J56" s="5">
        <v>84</v>
      </c>
      <c r="K56" s="5">
        <v>63.345409393310547</v>
      </c>
      <c r="L56" s="5">
        <v>66.666664123535156</v>
      </c>
      <c r="M56" s="5">
        <v>5</v>
      </c>
      <c r="N56" s="5">
        <v>39</v>
      </c>
      <c r="O56" s="5">
        <v>37</v>
      </c>
      <c r="P56" s="5">
        <v>1</v>
      </c>
      <c r="Q56" s="5">
        <v>47</v>
      </c>
      <c r="R56" s="5">
        <v>107.5</v>
      </c>
      <c r="S56" s="5">
        <v>5467</v>
      </c>
      <c r="T56" s="5">
        <v>2</v>
      </c>
      <c r="U56" s="5">
        <v>60</v>
      </c>
      <c r="V56" s="5">
        <v>2.0999999046325684</v>
      </c>
      <c r="W56" s="5">
        <v>37</v>
      </c>
      <c r="X56" s="5">
        <v>10</v>
      </c>
      <c r="Y56" s="5">
        <v>203</v>
      </c>
    </row>
    <row r="57" spans="1:25" x14ac:dyDescent="0.2">
      <c r="A57" s="5">
        <v>364</v>
      </c>
      <c r="B57" s="4" t="s">
        <v>63</v>
      </c>
      <c r="C57" s="4" t="s">
        <v>406</v>
      </c>
      <c r="D57" s="5">
        <v>56</v>
      </c>
      <c r="E57" s="5">
        <v>73.713768005371094</v>
      </c>
      <c r="F57" s="5">
        <v>30</v>
      </c>
      <c r="G57" s="5">
        <v>87.228256225585938</v>
      </c>
      <c r="H57" s="5">
        <v>63</v>
      </c>
      <c r="I57" s="5">
        <v>73.586959838867188</v>
      </c>
      <c r="J57" s="5">
        <v>89</v>
      </c>
      <c r="K57" s="5">
        <v>60.326087951660156</v>
      </c>
      <c r="L57" s="5">
        <v>0</v>
      </c>
      <c r="M57" s="5">
        <v>0</v>
      </c>
      <c r="N57" s="5">
        <v>0</v>
      </c>
      <c r="O57" s="5">
        <v>175</v>
      </c>
      <c r="P57" s="5">
        <v>1</v>
      </c>
      <c r="Q57" s="5">
        <v>104</v>
      </c>
      <c r="R57" s="5">
        <v>510.5</v>
      </c>
      <c r="S57" s="5">
        <v>3403</v>
      </c>
      <c r="T57" s="5">
        <v>2</v>
      </c>
      <c r="U57" s="5">
        <v>53.333332061767578</v>
      </c>
      <c r="V57" s="5">
        <v>2.0999999046325684</v>
      </c>
      <c r="W57" s="5">
        <v>3</v>
      </c>
      <c r="X57" s="5">
        <v>60</v>
      </c>
      <c r="Y57" s="5">
        <v>58</v>
      </c>
    </row>
    <row r="58" spans="1:25" x14ac:dyDescent="0.2">
      <c r="A58" s="5">
        <v>158</v>
      </c>
      <c r="B58" s="4" t="s">
        <v>59</v>
      </c>
      <c r="C58" s="4" t="s">
        <v>245</v>
      </c>
      <c r="D58" s="5">
        <v>57</v>
      </c>
      <c r="E58" s="5">
        <v>73.2608642578125</v>
      </c>
      <c r="F58" s="5">
        <v>119</v>
      </c>
      <c r="G58" s="5">
        <v>41.847827911376953</v>
      </c>
      <c r="H58" s="5">
        <v>41</v>
      </c>
      <c r="I58" s="5">
        <v>83.913040161132812</v>
      </c>
      <c r="J58" s="5">
        <v>15</v>
      </c>
      <c r="K58" s="5">
        <v>94.021736145019531</v>
      </c>
      <c r="L58" s="5">
        <v>100</v>
      </c>
      <c r="M58" s="5">
        <v>0</v>
      </c>
      <c r="N58" s="5">
        <v>162</v>
      </c>
      <c r="O58" s="5">
        <v>255</v>
      </c>
      <c r="P58" s="5">
        <v>0.75</v>
      </c>
      <c r="Q58" s="5">
        <v>0</v>
      </c>
      <c r="R58" s="5">
        <v>0</v>
      </c>
      <c r="S58" s="5">
        <v>21147</v>
      </c>
      <c r="T58" s="5">
        <v>0.20000000298023224</v>
      </c>
      <c r="U58" s="5">
        <v>86.666664123535156</v>
      </c>
      <c r="V58" s="5">
        <v>3</v>
      </c>
      <c r="W58" s="5">
        <v>63</v>
      </c>
      <c r="X58" s="5">
        <v>28</v>
      </c>
      <c r="Y58" s="5">
        <v>1528</v>
      </c>
    </row>
    <row r="59" spans="1:25" x14ac:dyDescent="0.2">
      <c r="A59" s="5">
        <v>404</v>
      </c>
      <c r="B59" s="4" t="s">
        <v>54</v>
      </c>
      <c r="C59" s="4" t="s">
        <v>240</v>
      </c>
      <c r="D59" s="5">
        <v>58</v>
      </c>
      <c r="E59" s="5">
        <v>73.191421508789062</v>
      </c>
      <c r="F59" s="5">
        <v>64</v>
      </c>
      <c r="G59" s="5">
        <v>67.25543212890625</v>
      </c>
      <c r="H59" s="5">
        <v>53</v>
      </c>
      <c r="I59" s="5">
        <v>77.5</v>
      </c>
      <c r="J59" s="5">
        <v>63</v>
      </c>
      <c r="K59" s="5">
        <v>74.818840026855469</v>
      </c>
      <c r="L59" s="5">
        <v>44.444442749023438</v>
      </c>
      <c r="M59" s="5">
        <v>10</v>
      </c>
      <c r="N59" s="5">
        <v>36</v>
      </c>
      <c r="O59" s="5">
        <v>31</v>
      </c>
      <c r="P59" s="5">
        <v>1</v>
      </c>
      <c r="Q59" s="5">
        <v>6.5</v>
      </c>
      <c r="R59" s="5">
        <v>193.5</v>
      </c>
      <c r="S59" s="5">
        <v>955</v>
      </c>
      <c r="T59" s="5">
        <v>1.75</v>
      </c>
      <c r="U59" s="5">
        <v>46.666667938232422</v>
      </c>
      <c r="V59" s="5">
        <v>3</v>
      </c>
      <c r="W59" s="5">
        <v>3</v>
      </c>
      <c r="X59" s="5">
        <v>4</v>
      </c>
      <c r="Y59" s="5">
        <v>61</v>
      </c>
    </row>
    <row r="60" spans="1:25" x14ac:dyDescent="0.2">
      <c r="A60" s="5">
        <v>440</v>
      </c>
      <c r="B60" s="4" t="s">
        <v>60</v>
      </c>
      <c r="C60" s="4" t="s">
        <v>246</v>
      </c>
      <c r="D60" s="5">
        <v>59</v>
      </c>
      <c r="E60" s="5">
        <v>72.700286865234375</v>
      </c>
      <c r="F60" s="5">
        <v>70</v>
      </c>
      <c r="G60" s="5">
        <v>63.451087951660156</v>
      </c>
      <c r="H60" s="5">
        <v>56</v>
      </c>
      <c r="I60" s="5">
        <v>76.086959838867188</v>
      </c>
      <c r="J60" s="5">
        <v>57</v>
      </c>
      <c r="K60" s="5">
        <v>78.56280517578125</v>
      </c>
      <c r="L60" s="5">
        <v>44.444442749023438</v>
      </c>
      <c r="M60" s="5">
        <v>0</v>
      </c>
      <c r="N60" s="5">
        <v>52</v>
      </c>
      <c r="O60" s="5">
        <v>17</v>
      </c>
      <c r="P60" s="5">
        <v>1</v>
      </c>
      <c r="Q60" s="5">
        <v>4</v>
      </c>
      <c r="R60" s="5">
        <v>40.5</v>
      </c>
      <c r="S60" s="5">
        <v>2968</v>
      </c>
      <c r="T60" s="5">
        <v>1.75</v>
      </c>
      <c r="U60" s="5">
        <v>53.333332061767578</v>
      </c>
      <c r="V60" s="5">
        <v>3</v>
      </c>
      <c r="W60" s="5">
        <v>18</v>
      </c>
      <c r="X60" s="5">
        <v>5</v>
      </c>
      <c r="Y60" s="5">
        <v>114</v>
      </c>
    </row>
    <row r="61" spans="1:25" x14ac:dyDescent="0.2">
      <c r="A61" s="5">
        <v>344</v>
      </c>
      <c r="B61" s="4" t="s">
        <v>71</v>
      </c>
      <c r="C61" s="4" t="s">
        <v>257</v>
      </c>
      <c r="D61" s="5">
        <v>60</v>
      </c>
      <c r="E61" s="5">
        <v>72.438606262207031</v>
      </c>
      <c r="F61" s="5">
        <v>96</v>
      </c>
      <c r="G61" s="5">
        <v>52.038043975830078</v>
      </c>
      <c r="H61" s="5">
        <v>57</v>
      </c>
      <c r="I61" s="5">
        <v>76.086952209472656</v>
      </c>
      <c r="J61" s="5">
        <v>32</v>
      </c>
      <c r="K61" s="5">
        <v>89.190818786621094</v>
      </c>
      <c r="L61" s="5">
        <v>77.777778625488281</v>
      </c>
      <c r="M61" s="5">
        <v>0</v>
      </c>
      <c r="N61" s="5">
        <v>143</v>
      </c>
      <c r="O61" s="5">
        <v>50</v>
      </c>
      <c r="P61" s="5">
        <v>0.75</v>
      </c>
      <c r="Q61" s="5">
        <v>0</v>
      </c>
      <c r="R61" s="5">
        <v>83.5</v>
      </c>
      <c r="S61" s="5">
        <v>4564</v>
      </c>
      <c r="T61" s="5">
        <v>0.85000002384185791</v>
      </c>
      <c r="U61" s="5">
        <v>86.666664123535156</v>
      </c>
      <c r="V61" s="5">
        <v>3</v>
      </c>
      <c r="W61" s="5">
        <v>17</v>
      </c>
      <c r="X61" s="5">
        <v>26</v>
      </c>
      <c r="Y61" s="5">
        <v>205</v>
      </c>
    </row>
    <row r="62" spans="1:25" x14ac:dyDescent="0.2">
      <c r="A62" s="5">
        <v>376</v>
      </c>
      <c r="B62" s="4" t="s">
        <v>66</v>
      </c>
      <c r="C62" s="4" t="s">
        <v>252</v>
      </c>
      <c r="D62" s="5">
        <v>61</v>
      </c>
      <c r="E62" s="5">
        <v>72.317832946777344</v>
      </c>
      <c r="F62" s="5">
        <v>33</v>
      </c>
      <c r="G62" s="5">
        <v>86.820648193359375</v>
      </c>
      <c r="H62" s="5">
        <v>59</v>
      </c>
      <c r="I62" s="5">
        <v>75.543479919433594</v>
      </c>
      <c r="J62" s="5">
        <v>95</v>
      </c>
      <c r="K62" s="5">
        <v>54.589370727539062</v>
      </c>
      <c r="L62" s="5">
        <v>0</v>
      </c>
      <c r="M62" s="5">
        <v>15</v>
      </c>
      <c r="N62" s="5">
        <v>14</v>
      </c>
      <c r="O62" s="5">
        <v>65</v>
      </c>
      <c r="P62" s="5">
        <v>1</v>
      </c>
      <c r="Q62" s="5">
        <v>76</v>
      </c>
      <c r="R62" s="5">
        <v>203.5</v>
      </c>
      <c r="S62" s="5">
        <v>11971</v>
      </c>
      <c r="T62" s="5">
        <v>2</v>
      </c>
      <c r="U62" s="5">
        <v>20</v>
      </c>
      <c r="V62" s="5">
        <v>2.0999999046325684</v>
      </c>
      <c r="W62" s="5">
        <v>4</v>
      </c>
      <c r="X62" s="5">
        <v>6</v>
      </c>
      <c r="Y62" s="5">
        <v>204</v>
      </c>
    </row>
    <row r="63" spans="1:25" x14ac:dyDescent="0.2">
      <c r="A63" s="5">
        <v>188</v>
      </c>
      <c r="B63" s="4" t="s">
        <v>67</v>
      </c>
      <c r="C63" s="4" t="s">
        <v>253</v>
      </c>
      <c r="D63" s="5">
        <v>62</v>
      </c>
      <c r="E63" s="5">
        <v>71.522743225097656</v>
      </c>
      <c r="F63" s="5">
        <v>88</v>
      </c>
      <c r="G63" s="5">
        <v>55.570655822753906</v>
      </c>
      <c r="H63" s="5">
        <v>51</v>
      </c>
      <c r="I63" s="5">
        <v>79.347824096679688</v>
      </c>
      <c r="J63" s="5">
        <v>55</v>
      </c>
      <c r="K63" s="5">
        <v>79.649757385253906</v>
      </c>
      <c r="L63" s="5">
        <v>66.666664123535156</v>
      </c>
      <c r="M63" s="5">
        <v>0</v>
      </c>
      <c r="N63" s="5">
        <v>55</v>
      </c>
      <c r="O63" s="5">
        <v>33</v>
      </c>
      <c r="P63" s="5">
        <v>1</v>
      </c>
      <c r="Q63" s="5">
        <v>0</v>
      </c>
      <c r="R63" s="5">
        <v>54</v>
      </c>
      <c r="S63" s="5">
        <v>703</v>
      </c>
      <c r="T63" s="5">
        <v>1.5</v>
      </c>
      <c r="U63" s="5">
        <v>73.333335876464844</v>
      </c>
      <c r="V63" s="5">
        <v>3</v>
      </c>
      <c r="W63" s="5">
        <v>9</v>
      </c>
      <c r="X63" s="5">
        <v>1</v>
      </c>
      <c r="Y63" s="5">
        <v>93</v>
      </c>
    </row>
    <row r="64" spans="1:25" x14ac:dyDescent="0.2">
      <c r="A64" s="5">
        <v>788</v>
      </c>
      <c r="B64" s="4" t="s">
        <v>62</v>
      </c>
      <c r="C64" s="4" t="s">
        <v>248</v>
      </c>
      <c r="D64" s="5">
        <v>63</v>
      </c>
      <c r="E64" s="5">
        <v>71.368759155273438</v>
      </c>
      <c r="F64" s="5">
        <v>67</v>
      </c>
      <c r="G64" s="5">
        <v>65.7608642578125</v>
      </c>
      <c r="H64" s="5">
        <v>63</v>
      </c>
      <c r="I64" s="5">
        <v>73.586959838867188</v>
      </c>
      <c r="J64" s="5">
        <v>64</v>
      </c>
      <c r="K64" s="5">
        <v>74.758453369140625</v>
      </c>
      <c r="L64" s="5">
        <v>22.222221374511719</v>
      </c>
      <c r="M64" s="5">
        <v>0</v>
      </c>
      <c r="N64" s="5">
        <v>16</v>
      </c>
      <c r="O64" s="5">
        <v>28</v>
      </c>
      <c r="P64" s="5">
        <v>1</v>
      </c>
      <c r="Q64" s="5">
        <v>4</v>
      </c>
      <c r="R64" s="5">
        <v>95.5</v>
      </c>
      <c r="S64" s="5">
        <v>1476</v>
      </c>
      <c r="T64" s="5">
        <v>1.75</v>
      </c>
      <c r="U64" s="5">
        <v>46.666667938232422</v>
      </c>
      <c r="V64" s="5">
        <v>3</v>
      </c>
      <c r="W64" s="5">
        <v>2</v>
      </c>
      <c r="X64" s="5">
        <v>5</v>
      </c>
      <c r="Y64" s="5">
        <v>60</v>
      </c>
    </row>
    <row r="65" spans="1:25" x14ac:dyDescent="0.2">
      <c r="A65" s="5">
        <v>144</v>
      </c>
      <c r="B65" s="4" t="s">
        <v>65</v>
      </c>
      <c r="C65" s="4" t="s">
        <v>251</v>
      </c>
      <c r="D65" s="5">
        <v>64</v>
      </c>
      <c r="E65" s="5">
        <v>71.323471069335938</v>
      </c>
      <c r="F65" s="5">
        <v>63</v>
      </c>
      <c r="G65" s="5">
        <v>67.798912048339844</v>
      </c>
      <c r="H65" s="5">
        <v>78</v>
      </c>
      <c r="I65" s="5">
        <v>64.347824096679688</v>
      </c>
      <c r="J65" s="5">
        <v>53</v>
      </c>
      <c r="K65" s="5">
        <v>81.82366943359375</v>
      </c>
      <c r="L65" s="5">
        <v>11.111110687255859</v>
      </c>
      <c r="M65" s="5">
        <v>0</v>
      </c>
      <c r="N65" s="5">
        <v>12</v>
      </c>
      <c r="O65" s="5">
        <v>15</v>
      </c>
      <c r="P65" s="5">
        <v>0.75</v>
      </c>
      <c r="Q65" s="5">
        <v>2</v>
      </c>
      <c r="R65" s="5">
        <v>154.5</v>
      </c>
      <c r="S65" s="5">
        <v>3279</v>
      </c>
      <c r="T65" s="5">
        <v>1.75</v>
      </c>
      <c r="U65" s="5">
        <v>73.333335876464844</v>
      </c>
      <c r="V65" s="5">
        <v>3</v>
      </c>
      <c r="W65" s="5">
        <v>9</v>
      </c>
      <c r="X65" s="5">
        <v>6</v>
      </c>
      <c r="Y65" s="5">
        <v>115</v>
      </c>
    </row>
    <row r="66" spans="1:25" x14ac:dyDescent="0.2">
      <c r="A66" s="5">
        <v>218</v>
      </c>
      <c r="B66" s="4" t="s">
        <v>61</v>
      </c>
      <c r="C66" s="4" t="s">
        <v>247</v>
      </c>
      <c r="D66" s="5">
        <v>65</v>
      </c>
      <c r="E66" s="5">
        <v>69.822868347167969</v>
      </c>
      <c r="F66" s="5">
        <v>86</v>
      </c>
      <c r="G66" s="5">
        <v>56.521739959716797</v>
      </c>
      <c r="H66" s="5">
        <v>58</v>
      </c>
      <c r="I66" s="5">
        <v>75.652175903320312</v>
      </c>
      <c r="J66" s="5">
        <v>60</v>
      </c>
      <c r="K66" s="5">
        <v>77.294685363769531</v>
      </c>
      <c r="L66" s="5">
        <v>11.111110687255859</v>
      </c>
      <c r="M66" s="5">
        <v>0</v>
      </c>
      <c r="N66" s="5">
        <v>29</v>
      </c>
      <c r="O66" s="5">
        <v>41</v>
      </c>
      <c r="P66" s="5">
        <v>1</v>
      </c>
      <c r="Q66" s="5">
        <v>0</v>
      </c>
      <c r="R66" s="5">
        <v>41</v>
      </c>
      <c r="S66" s="5">
        <v>1710</v>
      </c>
      <c r="T66" s="5">
        <v>1.5</v>
      </c>
      <c r="U66" s="5">
        <v>40</v>
      </c>
      <c r="V66" s="5">
        <v>3</v>
      </c>
      <c r="W66" s="5">
        <v>16</v>
      </c>
      <c r="X66" s="5">
        <v>13</v>
      </c>
      <c r="Y66" s="5">
        <v>189</v>
      </c>
    </row>
    <row r="67" spans="1:25" x14ac:dyDescent="0.2">
      <c r="A67" s="5">
        <v>858</v>
      </c>
      <c r="B67" s="4" t="s">
        <v>64</v>
      </c>
      <c r="C67" s="4" t="s">
        <v>250</v>
      </c>
      <c r="D67" s="5">
        <v>66</v>
      </c>
      <c r="E67" s="5">
        <v>69.582328796386719</v>
      </c>
      <c r="F67" s="5">
        <v>80</v>
      </c>
      <c r="G67" s="5">
        <v>58.288043975830078</v>
      </c>
      <c r="H67" s="5">
        <v>55</v>
      </c>
      <c r="I67" s="5">
        <v>76.847824096679688</v>
      </c>
      <c r="J67" s="5">
        <v>66</v>
      </c>
      <c r="K67" s="5">
        <v>73.611114501953125</v>
      </c>
      <c r="L67" s="5">
        <v>55.555557250976562</v>
      </c>
      <c r="M67" s="5">
        <v>5</v>
      </c>
      <c r="N67" s="5">
        <v>74</v>
      </c>
      <c r="O67" s="5">
        <v>11</v>
      </c>
      <c r="P67" s="5">
        <v>1</v>
      </c>
      <c r="Q67" s="5">
        <v>0</v>
      </c>
      <c r="R67" s="5">
        <v>52.5</v>
      </c>
      <c r="S67" s="5">
        <v>1849</v>
      </c>
      <c r="T67" s="5">
        <v>1.5</v>
      </c>
      <c r="U67" s="5">
        <v>46.666667938232422</v>
      </c>
      <c r="V67" s="5">
        <v>3</v>
      </c>
      <c r="W67" s="5">
        <v>4</v>
      </c>
      <c r="X67" s="5">
        <v>4</v>
      </c>
      <c r="Y67" s="5">
        <v>26</v>
      </c>
    </row>
    <row r="68" spans="1:25" x14ac:dyDescent="0.2">
      <c r="A68" s="5">
        <v>428</v>
      </c>
      <c r="B68" s="4" t="s">
        <v>68</v>
      </c>
      <c r="C68" s="4" t="s">
        <v>254</v>
      </c>
      <c r="D68" s="5">
        <v>67</v>
      </c>
      <c r="E68" s="5">
        <v>69.454505920410156</v>
      </c>
      <c r="F68" s="5">
        <v>84</v>
      </c>
      <c r="G68" s="5">
        <v>56.793479919433594</v>
      </c>
      <c r="H68" s="5">
        <v>71</v>
      </c>
      <c r="I68" s="5">
        <v>66.847824096679688</v>
      </c>
      <c r="J68" s="5">
        <v>47</v>
      </c>
      <c r="K68" s="5">
        <v>84.722221374511719</v>
      </c>
      <c r="L68" s="5">
        <v>33.333332061767578</v>
      </c>
      <c r="M68" s="5">
        <v>0</v>
      </c>
      <c r="N68" s="5">
        <v>25</v>
      </c>
      <c r="O68" s="5">
        <v>16</v>
      </c>
      <c r="P68" s="5">
        <v>0.75</v>
      </c>
      <c r="Q68" s="5">
        <v>0</v>
      </c>
      <c r="R68" s="5">
        <v>17</v>
      </c>
      <c r="S68" s="5">
        <v>1720</v>
      </c>
      <c r="T68" s="5">
        <v>1.75</v>
      </c>
      <c r="U68" s="5">
        <v>80</v>
      </c>
      <c r="V68" s="5">
        <v>3</v>
      </c>
      <c r="W68" s="5">
        <v>22</v>
      </c>
      <c r="X68" s="5">
        <v>7</v>
      </c>
      <c r="Y68" s="5">
        <v>124</v>
      </c>
    </row>
    <row r="69" spans="1:25" x14ac:dyDescent="0.2">
      <c r="A69" s="5">
        <v>860</v>
      </c>
      <c r="B69" s="4" t="s">
        <v>53</v>
      </c>
      <c r="C69" s="4" t="s">
        <v>239</v>
      </c>
      <c r="D69" s="5">
        <v>68</v>
      </c>
      <c r="E69" s="5">
        <v>69.297500610351562</v>
      </c>
      <c r="F69" s="5">
        <v>79</v>
      </c>
      <c r="G69" s="5">
        <v>58.423912048339844</v>
      </c>
      <c r="H69" s="5">
        <v>81</v>
      </c>
      <c r="I69" s="5">
        <v>64.021736145019531</v>
      </c>
      <c r="J69" s="5">
        <v>44</v>
      </c>
      <c r="K69" s="5">
        <v>85.446861267089844</v>
      </c>
      <c r="L69" s="5">
        <v>0</v>
      </c>
      <c r="M69" s="5">
        <v>0</v>
      </c>
      <c r="N69" s="5">
        <v>13</v>
      </c>
      <c r="O69" s="5">
        <v>19</v>
      </c>
      <c r="P69" s="5">
        <v>0.75</v>
      </c>
      <c r="Q69" s="5">
        <v>0</v>
      </c>
      <c r="R69" s="5">
        <v>18</v>
      </c>
      <c r="S69" s="5">
        <v>3449</v>
      </c>
      <c r="T69" s="5">
        <v>1.75</v>
      </c>
      <c r="U69" s="5">
        <v>66.666664123535156</v>
      </c>
      <c r="V69" s="5">
        <v>3</v>
      </c>
      <c r="W69" s="5">
        <v>84</v>
      </c>
      <c r="X69" s="5">
        <v>21</v>
      </c>
      <c r="Y69" s="5">
        <v>234</v>
      </c>
    </row>
    <row r="70" spans="1:25" x14ac:dyDescent="0.2">
      <c r="A70" s="5">
        <v>442</v>
      </c>
      <c r="B70" s="4" t="s">
        <v>69</v>
      </c>
      <c r="C70" s="4" t="s">
        <v>255</v>
      </c>
      <c r="D70" s="5">
        <v>69</v>
      </c>
      <c r="E70" s="5">
        <v>68.934173583984375</v>
      </c>
      <c r="F70" s="5">
        <v>57</v>
      </c>
      <c r="G70" s="5">
        <v>71.331520080566406</v>
      </c>
      <c r="H70" s="5">
        <v>86</v>
      </c>
      <c r="I70" s="5">
        <v>61.195652008056641</v>
      </c>
      <c r="J70" s="5">
        <v>65</v>
      </c>
      <c r="K70" s="5">
        <v>74.275360107421875</v>
      </c>
      <c r="L70" s="5">
        <v>11.111110687255859</v>
      </c>
      <c r="M70" s="5">
        <v>0</v>
      </c>
      <c r="N70" s="5">
        <v>8</v>
      </c>
      <c r="O70" s="5">
        <v>4</v>
      </c>
      <c r="P70" s="5">
        <v>0.75</v>
      </c>
      <c r="Q70" s="5">
        <v>9.5</v>
      </c>
      <c r="R70" s="5">
        <v>101.5</v>
      </c>
      <c r="S70" s="5">
        <v>338</v>
      </c>
      <c r="T70" s="5">
        <v>2</v>
      </c>
      <c r="U70" s="5">
        <v>46.666667938232422</v>
      </c>
      <c r="V70" s="5">
        <v>3</v>
      </c>
      <c r="W70" s="5">
        <v>5</v>
      </c>
      <c r="X70" s="5">
        <v>5</v>
      </c>
      <c r="Y70" s="5">
        <v>28</v>
      </c>
    </row>
    <row r="71" spans="1:25" x14ac:dyDescent="0.2">
      <c r="A71" s="5">
        <v>634</v>
      </c>
      <c r="B71" s="4" t="s">
        <v>70</v>
      </c>
      <c r="C71" s="4" t="s">
        <v>256</v>
      </c>
      <c r="D71" s="5">
        <v>70</v>
      </c>
      <c r="E71" s="5">
        <v>68.680557250976562</v>
      </c>
      <c r="F71" s="5">
        <v>58</v>
      </c>
      <c r="G71" s="5">
        <v>70.788040161132812</v>
      </c>
      <c r="H71" s="5">
        <v>83</v>
      </c>
      <c r="I71" s="5">
        <v>62.608695983886719</v>
      </c>
      <c r="J71" s="5">
        <v>69</v>
      </c>
      <c r="K71" s="5">
        <v>72.644927978515625</v>
      </c>
      <c r="L71" s="5">
        <v>0</v>
      </c>
      <c r="M71" s="5">
        <v>0</v>
      </c>
      <c r="N71" s="5">
        <v>5</v>
      </c>
      <c r="O71" s="5">
        <v>19</v>
      </c>
      <c r="P71" s="5">
        <v>0.75</v>
      </c>
      <c r="Q71" s="5">
        <v>3</v>
      </c>
      <c r="R71" s="5">
        <v>30</v>
      </c>
      <c r="S71" s="5">
        <v>3750</v>
      </c>
      <c r="T71" s="5">
        <v>2</v>
      </c>
      <c r="U71" s="5">
        <v>40</v>
      </c>
      <c r="V71" s="5">
        <v>3</v>
      </c>
      <c r="W71" s="5">
        <v>3</v>
      </c>
      <c r="X71" s="5">
        <v>3</v>
      </c>
      <c r="Y71" s="5">
        <v>49</v>
      </c>
    </row>
    <row r="72" spans="1:25" x14ac:dyDescent="0.2">
      <c r="A72" s="5">
        <v>512</v>
      </c>
      <c r="B72" s="4" t="s">
        <v>72</v>
      </c>
      <c r="C72" s="4" t="s">
        <v>258</v>
      </c>
      <c r="D72" s="5">
        <v>71</v>
      </c>
      <c r="E72" s="5">
        <v>67.642913818359375</v>
      </c>
      <c r="F72" s="5">
        <v>60</v>
      </c>
      <c r="G72" s="5">
        <v>69.293479919433594</v>
      </c>
      <c r="H72" s="5">
        <v>89</v>
      </c>
      <c r="I72" s="5">
        <v>60.326087951660156</v>
      </c>
      <c r="J72" s="5">
        <v>68</v>
      </c>
      <c r="K72" s="5">
        <v>73.309181213378906</v>
      </c>
      <c r="L72" s="5">
        <v>0</v>
      </c>
      <c r="M72" s="5">
        <v>0</v>
      </c>
      <c r="N72" s="5">
        <v>1</v>
      </c>
      <c r="O72" s="5">
        <v>11</v>
      </c>
      <c r="P72" s="5">
        <v>0.75</v>
      </c>
      <c r="Q72" s="5">
        <v>14</v>
      </c>
      <c r="R72" s="5">
        <v>14.5</v>
      </c>
      <c r="S72" s="5">
        <v>1886</v>
      </c>
      <c r="T72" s="5">
        <v>2</v>
      </c>
      <c r="U72" s="5">
        <v>40</v>
      </c>
      <c r="V72" s="5">
        <v>3</v>
      </c>
      <c r="W72" s="5">
        <v>3</v>
      </c>
      <c r="X72" s="5">
        <v>4</v>
      </c>
      <c r="Y72" s="5">
        <v>60</v>
      </c>
    </row>
    <row r="73" spans="1:25" x14ac:dyDescent="0.2">
      <c r="A73" s="5">
        <v>496</v>
      </c>
      <c r="B73" s="4" t="s">
        <v>75</v>
      </c>
      <c r="C73" s="4" t="s">
        <v>261</v>
      </c>
      <c r="D73" s="5">
        <v>72</v>
      </c>
      <c r="E73" s="5">
        <v>67.338973999023438</v>
      </c>
      <c r="F73" s="5">
        <v>77</v>
      </c>
      <c r="G73" s="5">
        <v>58.695655822753906</v>
      </c>
      <c r="H73" s="5">
        <v>76</v>
      </c>
      <c r="I73" s="5">
        <v>65.543479919433594</v>
      </c>
      <c r="J73" s="5">
        <v>58</v>
      </c>
      <c r="K73" s="5">
        <v>77.777778625488281</v>
      </c>
      <c r="L73" s="5">
        <v>33.333332061767578</v>
      </c>
      <c r="M73" s="5">
        <v>0</v>
      </c>
      <c r="N73" s="5">
        <v>9</v>
      </c>
      <c r="O73" s="5">
        <v>17</v>
      </c>
      <c r="P73" s="5">
        <v>0.75</v>
      </c>
      <c r="Q73" s="5">
        <v>0</v>
      </c>
      <c r="R73" s="5">
        <v>149.5</v>
      </c>
      <c r="S73" s="5">
        <v>460</v>
      </c>
      <c r="T73" s="5">
        <v>1.5</v>
      </c>
      <c r="U73" s="5">
        <v>46.666667938232422</v>
      </c>
      <c r="V73" s="5">
        <v>3</v>
      </c>
      <c r="W73" s="5">
        <v>17</v>
      </c>
      <c r="X73" s="5">
        <v>5</v>
      </c>
      <c r="Y73" s="5">
        <v>159</v>
      </c>
    </row>
    <row r="74" spans="1:25" x14ac:dyDescent="0.2">
      <c r="A74" s="5">
        <v>233</v>
      </c>
      <c r="B74" s="4" t="s">
        <v>76</v>
      </c>
      <c r="C74" s="4" t="s">
        <v>262</v>
      </c>
      <c r="D74" s="5">
        <v>73</v>
      </c>
      <c r="E74" s="5">
        <v>66.513687133789062</v>
      </c>
      <c r="F74" s="5">
        <v>69</v>
      </c>
      <c r="G74" s="5">
        <v>64.673912048339844</v>
      </c>
      <c r="H74" s="5">
        <v>62</v>
      </c>
      <c r="I74" s="5">
        <v>73.695648193359375</v>
      </c>
      <c r="J74" s="5">
        <v>87</v>
      </c>
      <c r="K74" s="5">
        <v>61.171497344970703</v>
      </c>
      <c r="L74" s="5">
        <v>44.444442749023438</v>
      </c>
      <c r="M74" s="5">
        <v>0</v>
      </c>
      <c r="N74" s="5">
        <v>24</v>
      </c>
      <c r="O74" s="5">
        <v>12</v>
      </c>
      <c r="P74" s="5">
        <v>1</v>
      </c>
      <c r="Q74" s="5">
        <v>3</v>
      </c>
      <c r="R74" s="5">
        <v>67</v>
      </c>
      <c r="S74" s="5">
        <v>1880</v>
      </c>
      <c r="T74" s="5">
        <v>1.75</v>
      </c>
      <c r="U74" s="5">
        <v>66.666664123535156</v>
      </c>
      <c r="V74" s="5">
        <v>2.0999999046325684</v>
      </c>
      <c r="W74" s="5">
        <v>13</v>
      </c>
      <c r="X74" s="5">
        <v>5</v>
      </c>
      <c r="Y74" s="5">
        <v>122</v>
      </c>
    </row>
    <row r="75" spans="1:25" x14ac:dyDescent="0.2">
      <c r="A75" s="5">
        <v>414</v>
      </c>
      <c r="B75" s="4" t="s">
        <v>81</v>
      </c>
      <c r="C75" s="4" t="s">
        <v>267</v>
      </c>
      <c r="D75" s="5">
        <v>74</v>
      </c>
      <c r="E75" s="5">
        <v>64.725242614746094</v>
      </c>
      <c r="F75" s="5">
        <v>65</v>
      </c>
      <c r="G75" s="5">
        <v>66.711959838867188</v>
      </c>
      <c r="H75" s="5">
        <v>84</v>
      </c>
      <c r="I75" s="5">
        <v>62.065216064453125</v>
      </c>
      <c r="J75" s="5">
        <v>82</v>
      </c>
      <c r="K75" s="5">
        <v>65.398551940917969</v>
      </c>
      <c r="L75" s="5">
        <v>0</v>
      </c>
      <c r="M75" s="5">
        <v>0</v>
      </c>
      <c r="N75" s="5">
        <v>8</v>
      </c>
      <c r="O75" s="5">
        <v>13</v>
      </c>
      <c r="P75" s="5">
        <v>0.75</v>
      </c>
      <c r="Q75" s="5">
        <v>3</v>
      </c>
      <c r="R75" s="5">
        <v>15</v>
      </c>
      <c r="S75" s="5">
        <v>1693</v>
      </c>
      <c r="T75" s="5">
        <v>2</v>
      </c>
      <c r="U75" s="5">
        <v>13.333333015441895</v>
      </c>
      <c r="V75" s="5">
        <v>3</v>
      </c>
      <c r="W75" s="5">
        <v>0</v>
      </c>
      <c r="X75" s="5">
        <v>1</v>
      </c>
      <c r="Y75" s="5">
        <v>47</v>
      </c>
    </row>
    <row r="76" spans="1:25" x14ac:dyDescent="0.2">
      <c r="A76" s="5">
        <v>504</v>
      </c>
      <c r="B76" s="4" t="s">
        <v>77</v>
      </c>
      <c r="C76" s="4" t="s">
        <v>263</v>
      </c>
      <c r="D76" s="5">
        <v>75</v>
      </c>
      <c r="E76" s="5">
        <v>63.056564331054688</v>
      </c>
      <c r="F76" s="5">
        <v>68</v>
      </c>
      <c r="G76" s="5">
        <v>64.809783935546875</v>
      </c>
      <c r="H76" s="5">
        <v>65</v>
      </c>
      <c r="I76" s="5">
        <v>72.608695983886719</v>
      </c>
      <c r="J76" s="5">
        <v>99</v>
      </c>
      <c r="K76" s="5">
        <v>51.751209259033203</v>
      </c>
      <c r="L76" s="5">
        <v>33.333332061767578</v>
      </c>
      <c r="M76" s="5">
        <v>0</v>
      </c>
      <c r="N76" s="5">
        <v>5</v>
      </c>
      <c r="O76" s="5">
        <v>31</v>
      </c>
      <c r="P76" s="5">
        <v>1</v>
      </c>
      <c r="Q76" s="5">
        <v>4</v>
      </c>
      <c r="R76" s="5">
        <v>72</v>
      </c>
      <c r="S76" s="5">
        <v>1647</v>
      </c>
      <c r="T76" s="5">
        <v>1.75</v>
      </c>
      <c r="U76" s="5">
        <v>20</v>
      </c>
      <c r="V76" s="5">
        <v>2.25</v>
      </c>
      <c r="W76" s="5">
        <v>1</v>
      </c>
      <c r="X76" s="5">
        <v>1</v>
      </c>
      <c r="Y76" s="5">
        <v>174</v>
      </c>
    </row>
    <row r="77" spans="1:25" x14ac:dyDescent="0.2">
      <c r="A77" s="5">
        <v>566</v>
      </c>
      <c r="B77" s="4" t="s">
        <v>85</v>
      </c>
      <c r="C77" s="4" t="s">
        <v>271</v>
      </c>
      <c r="D77" s="5">
        <v>76</v>
      </c>
      <c r="E77" s="5">
        <v>61.946460723876953</v>
      </c>
      <c r="F77" s="5">
        <v>56</v>
      </c>
      <c r="G77" s="5">
        <v>74.728263854980469</v>
      </c>
      <c r="H77" s="5">
        <v>119</v>
      </c>
      <c r="I77" s="5">
        <v>53.804347991943359</v>
      </c>
      <c r="J77" s="5">
        <v>94</v>
      </c>
      <c r="K77" s="5">
        <v>57.306766510009766</v>
      </c>
      <c r="L77" s="5">
        <v>0</v>
      </c>
      <c r="M77" s="5">
        <v>0</v>
      </c>
      <c r="N77" s="5">
        <v>0</v>
      </c>
      <c r="O77" s="5">
        <v>9</v>
      </c>
      <c r="P77" s="5">
        <v>0.10000000149011612</v>
      </c>
      <c r="Q77" s="5">
        <v>25</v>
      </c>
      <c r="R77" s="5">
        <v>90</v>
      </c>
      <c r="S77" s="5">
        <v>1201</v>
      </c>
      <c r="T77" s="5">
        <v>2</v>
      </c>
      <c r="U77" s="5">
        <v>53.333332061767578</v>
      </c>
      <c r="V77" s="5">
        <v>2.25</v>
      </c>
      <c r="W77" s="5">
        <v>0</v>
      </c>
      <c r="X77" s="5">
        <v>21</v>
      </c>
      <c r="Y77" s="5">
        <v>48</v>
      </c>
    </row>
    <row r="78" spans="1:25" x14ac:dyDescent="0.2">
      <c r="A78" s="5">
        <v>196</v>
      </c>
      <c r="B78" s="4" t="s">
        <v>80</v>
      </c>
      <c r="C78" s="4" t="s">
        <v>266</v>
      </c>
      <c r="D78" s="5">
        <v>77</v>
      </c>
      <c r="E78" s="5">
        <v>61.903179168701172</v>
      </c>
      <c r="F78" s="5">
        <v>71</v>
      </c>
      <c r="G78" s="5">
        <v>62.364131927490234</v>
      </c>
      <c r="H78" s="5">
        <v>122</v>
      </c>
      <c r="I78" s="5">
        <v>53.478260040283203</v>
      </c>
      <c r="J78" s="5">
        <v>73</v>
      </c>
      <c r="K78" s="5">
        <v>69.867149353027344</v>
      </c>
      <c r="L78" s="5">
        <v>0</v>
      </c>
      <c r="M78" s="5">
        <v>0</v>
      </c>
      <c r="N78" s="5">
        <v>0</v>
      </c>
      <c r="O78" s="5">
        <v>7</v>
      </c>
      <c r="P78" s="5">
        <v>0.10000000149011612</v>
      </c>
      <c r="Q78" s="5">
        <v>0</v>
      </c>
      <c r="R78" s="5">
        <v>80.5</v>
      </c>
      <c r="S78" s="5">
        <v>1649</v>
      </c>
      <c r="T78" s="5">
        <v>1.75</v>
      </c>
      <c r="U78" s="5">
        <v>13.333333015441895</v>
      </c>
      <c r="V78" s="5">
        <v>3</v>
      </c>
      <c r="W78" s="5">
        <v>6</v>
      </c>
      <c r="X78" s="5">
        <v>6</v>
      </c>
      <c r="Y78" s="5">
        <v>58</v>
      </c>
    </row>
    <row r="79" spans="1:25" x14ac:dyDescent="0.2">
      <c r="A79" s="5">
        <v>400</v>
      </c>
      <c r="B79" s="4" t="s">
        <v>74</v>
      </c>
      <c r="C79" s="4" t="s">
        <v>260</v>
      </c>
      <c r="D79" s="5">
        <v>78</v>
      </c>
      <c r="E79" s="5">
        <v>61.296295166015625</v>
      </c>
      <c r="F79" s="5">
        <v>72</v>
      </c>
      <c r="G79" s="5">
        <v>61.956520080566406</v>
      </c>
      <c r="H79" s="5">
        <v>120</v>
      </c>
      <c r="I79" s="5">
        <v>53.695652008056641</v>
      </c>
      <c r="J79" s="5">
        <v>77</v>
      </c>
      <c r="K79" s="5">
        <v>68.236717224121094</v>
      </c>
      <c r="L79" s="5">
        <v>0</v>
      </c>
      <c r="M79" s="5">
        <v>0</v>
      </c>
      <c r="N79" s="5">
        <v>0</v>
      </c>
      <c r="O79" s="5">
        <v>8</v>
      </c>
      <c r="P79" s="5">
        <v>0.10000000149011612</v>
      </c>
      <c r="Q79" s="5">
        <v>3</v>
      </c>
      <c r="R79" s="5">
        <v>51.5</v>
      </c>
      <c r="S79" s="5">
        <v>1298</v>
      </c>
      <c r="T79" s="5">
        <v>1.75</v>
      </c>
      <c r="U79" s="5">
        <v>13.333333015441895</v>
      </c>
      <c r="V79" s="5">
        <v>3</v>
      </c>
      <c r="W79" s="5">
        <v>3</v>
      </c>
      <c r="X79" s="5">
        <v>1</v>
      </c>
      <c r="Y79" s="5">
        <v>88</v>
      </c>
    </row>
    <row r="80" spans="1:25" x14ac:dyDescent="0.2">
      <c r="A80" s="5">
        <v>368</v>
      </c>
      <c r="B80" s="4" t="s">
        <v>86</v>
      </c>
      <c r="C80" s="4" t="s">
        <v>272</v>
      </c>
      <c r="D80" s="5">
        <v>79</v>
      </c>
      <c r="E80" s="5">
        <v>61.20269775390625</v>
      </c>
      <c r="F80" s="5">
        <v>61</v>
      </c>
      <c r="G80" s="5">
        <v>68.885871887207031</v>
      </c>
      <c r="H80" s="5">
        <v>73</v>
      </c>
      <c r="I80" s="5">
        <v>65.86956787109375</v>
      </c>
      <c r="J80" s="5">
        <v>108</v>
      </c>
      <c r="K80" s="5">
        <v>48.852657318115234</v>
      </c>
      <c r="L80" s="5">
        <v>0</v>
      </c>
      <c r="M80" s="5">
        <v>0</v>
      </c>
      <c r="N80" s="5">
        <v>1</v>
      </c>
      <c r="O80" s="5">
        <v>5</v>
      </c>
      <c r="P80" s="5">
        <v>1</v>
      </c>
      <c r="Q80" s="5">
        <v>7</v>
      </c>
      <c r="R80" s="5">
        <v>29</v>
      </c>
      <c r="S80" s="5">
        <v>1025</v>
      </c>
      <c r="T80" s="5">
        <v>2</v>
      </c>
      <c r="U80" s="5">
        <v>20</v>
      </c>
      <c r="V80" s="5">
        <v>2.0999999046325684</v>
      </c>
      <c r="W80" s="5">
        <v>1</v>
      </c>
      <c r="X80" s="5">
        <v>2</v>
      </c>
      <c r="Y80" s="5">
        <v>24</v>
      </c>
    </row>
    <row r="81" spans="1:25" x14ac:dyDescent="0.2">
      <c r="A81" s="5">
        <v>268</v>
      </c>
      <c r="B81" s="4" t="s">
        <v>82</v>
      </c>
      <c r="C81" s="4" t="s">
        <v>268</v>
      </c>
      <c r="D81" s="5">
        <v>80</v>
      </c>
      <c r="E81" s="5">
        <v>61.184581756591797</v>
      </c>
      <c r="F81" s="5">
        <v>109</v>
      </c>
      <c r="G81" s="5">
        <v>46.875</v>
      </c>
      <c r="H81" s="5">
        <v>76</v>
      </c>
      <c r="I81" s="5">
        <v>65.543479919433594</v>
      </c>
      <c r="J81" s="5">
        <v>70</v>
      </c>
      <c r="K81" s="5">
        <v>71.135269165039062</v>
      </c>
      <c r="L81" s="5">
        <v>55.555557250976562</v>
      </c>
      <c r="M81" s="5">
        <v>0</v>
      </c>
      <c r="N81" s="5">
        <v>24</v>
      </c>
      <c r="O81" s="5">
        <v>5</v>
      </c>
      <c r="P81" s="5">
        <v>0.75</v>
      </c>
      <c r="Q81" s="5">
        <v>3</v>
      </c>
      <c r="R81" s="5">
        <v>4</v>
      </c>
      <c r="S81" s="5">
        <v>334</v>
      </c>
      <c r="T81" s="5">
        <v>1.5</v>
      </c>
      <c r="U81" s="5">
        <v>26.666666030883789</v>
      </c>
      <c r="V81" s="5">
        <v>3</v>
      </c>
      <c r="W81" s="5">
        <v>7</v>
      </c>
      <c r="X81" s="5">
        <v>0</v>
      </c>
      <c r="Y81" s="5">
        <v>131</v>
      </c>
    </row>
    <row r="82" spans="1:25" x14ac:dyDescent="0.2">
      <c r="A82" s="5">
        <v>834</v>
      </c>
      <c r="B82" s="4" t="s">
        <v>83</v>
      </c>
      <c r="C82" s="4" t="s">
        <v>407</v>
      </c>
      <c r="D82" s="5">
        <v>81</v>
      </c>
      <c r="E82" s="5">
        <v>61.110103607177734</v>
      </c>
      <c r="F82" s="5">
        <v>89</v>
      </c>
      <c r="G82" s="5">
        <v>55.298912048339844</v>
      </c>
      <c r="H82" s="5">
        <v>96</v>
      </c>
      <c r="I82" s="5">
        <v>57.5</v>
      </c>
      <c r="J82" s="5">
        <v>72</v>
      </c>
      <c r="K82" s="5">
        <v>70.531402587890625</v>
      </c>
      <c r="L82" s="5">
        <v>0</v>
      </c>
      <c r="M82" s="5">
        <v>0</v>
      </c>
      <c r="N82" s="5">
        <v>1</v>
      </c>
      <c r="O82" s="5">
        <v>2</v>
      </c>
      <c r="P82" s="5">
        <v>0.75</v>
      </c>
      <c r="Q82" s="5">
        <v>0</v>
      </c>
      <c r="R82" s="5">
        <v>106</v>
      </c>
      <c r="S82" s="5">
        <v>248</v>
      </c>
      <c r="T82" s="5">
        <v>1.5</v>
      </c>
      <c r="U82" s="5">
        <v>33.333332061767578</v>
      </c>
      <c r="V82" s="5">
        <v>3</v>
      </c>
      <c r="W82" s="5">
        <v>1</v>
      </c>
      <c r="X82" s="5">
        <v>2</v>
      </c>
      <c r="Y82" s="5">
        <v>48</v>
      </c>
    </row>
    <row r="83" spans="1:25" x14ac:dyDescent="0.2">
      <c r="A83" s="5">
        <v>716</v>
      </c>
      <c r="B83" s="4" t="s">
        <v>88</v>
      </c>
      <c r="C83" s="4" t="s">
        <v>274</v>
      </c>
      <c r="D83" s="5">
        <v>82</v>
      </c>
      <c r="E83" s="5">
        <v>61.060787200927734</v>
      </c>
      <c r="F83" s="5">
        <v>95</v>
      </c>
      <c r="G83" s="5">
        <v>52.445652008056641</v>
      </c>
      <c r="H83" s="5">
        <v>87</v>
      </c>
      <c r="I83" s="5">
        <v>60.869564056396484</v>
      </c>
      <c r="J83" s="5">
        <v>73</v>
      </c>
      <c r="K83" s="5">
        <v>69.867149353027344</v>
      </c>
      <c r="L83" s="5">
        <v>22.222221374511719</v>
      </c>
      <c r="M83" s="5">
        <v>0</v>
      </c>
      <c r="N83" s="5">
        <v>4</v>
      </c>
      <c r="O83" s="5">
        <v>4</v>
      </c>
      <c r="P83" s="5">
        <v>0.75</v>
      </c>
      <c r="Q83" s="5">
        <v>0</v>
      </c>
      <c r="R83" s="5">
        <v>45.5</v>
      </c>
      <c r="S83" s="5">
        <v>354</v>
      </c>
      <c r="T83" s="5">
        <v>1.5</v>
      </c>
      <c r="U83" s="5">
        <v>40</v>
      </c>
      <c r="V83" s="5">
        <v>3</v>
      </c>
      <c r="W83" s="5">
        <v>0</v>
      </c>
      <c r="X83" s="5">
        <v>2</v>
      </c>
      <c r="Y83" s="5">
        <v>32</v>
      </c>
    </row>
    <row r="84" spans="1:25" x14ac:dyDescent="0.2">
      <c r="A84" s="5">
        <v>498</v>
      </c>
      <c r="B84" s="4" t="s">
        <v>79</v>
      </c>
      <c r="C84" s="4" t="s">
        <v>408</v>
      </c>
      <c r="D84" s="5">
        <v>83</v>
      </c>
      <c r="E84" s="5">
        <v>60.977252960205078</v>
      </c>
      <c r="F84" s="5">
        <v>102</v>
      </c>
      <c r="G84" s="5">
        <v>48.777175903320312</v>
      </c>
      <c r="H84" s="5">
        <v>78</v>
      </c>
      <c r="I84" s="5">
        <v>64.347824096679688</v>
      </c>
      <c r="J84" s="5">
        <v>75</v>
      </c>
      <c r="K84" s="5">
        <v>69.8067626953125</v>
      </c>
      <c r="L84" s="5">
        <v>44.444442749023438</v>
      </c>
      <c r="M84" s="5">
        <v>0</v>
      </c>
      <c r="N84" s="5">
        <v>25</v>
      </c>
      <c r="O84" s="5">
        <v>3</v>
      </c>
      <c r="P84" s="5">
        <v>0.75</v>
      </c>
      <c r="Q84" s="5">
        <v>1</v>
      </c>
      <c r="R84" s="5">
        <v>19.5</v>
      </c>
      <c r="S84" s="5">
        <v>167</v>
      </c>
      <c r="T84" s="5">
        <v>1.5</v>
      </c>
      <c r="U84" s="5">
        <v>13.333333015441895</v>
      </c>
      <c r="V84" s="5">
        <v>3</v>
      </c>
      <c r="W84" s="5">
        <v>13</v>
      </c>
      <c r="X84" s="5">
        <v>3</v>
      </c>
      <c r="Y84" s="5">
        <v>68</v>
      </c>
    </row>
    <row r="85" spans="1:25" x14ac:dyDescent="0.2">
      <c r="A85" s="5">
        <v>8</v>
      </c>
      <c r="B85" s="4" t="s">
        <v>78</v>
      </c>
      <c r="C85" s="4" t="s">
        <v>264</v>
      </c>
      <c r="D85" s="5">
        <v>84</v>
      </c>
      <c r="E85" s="5">
        <v>60.475040435791016</v>
      </c>
      <c r="F85" s="5">
        <v>114</v>
      </c>
      <c r="G85" s="5">
        <v>46.739131927490234</v>
      </c>
      <c r="H85" s="5">
        <v>97</v>
      </c>
      <c r="I85" s="5">
        <v>57.391304016113281</v>
      </c>
      <c r="J85" s="5">
        <v>60</v>
      </c>
      <c r="K85" s="5">
        <v>77.294685363769531</v>
      </c>
      <c r="L85" s="5">
        <v>11.111110687255859</v>
      </c>
      <c r="M85" s="5">
        <v>0</v>
      </c>
      <c r="N85" s="5">
        <v>12</v>
      </c>
      <c r="O85" s="5">
        <v>0</v>
      </c>
      <c r="P85" s="5">
        <v>0.75</v>
      </c>
      <c r="Q85" s="5">
        <v>2</v>
      </c>
      <c r="R85" s="5">
        <v>1.5</v>
      </c>
      <c r="S85" s="5">
        <v>951</v>
      </c>
      <c r="T85" s="5">
        <v>1.5</v>
      </c>
      <c r="U85" s="5">
        <v>66.666664123535156</v>
      </c>
      <c r="V85" s="5">
        <v>3</v>
      </c>
      <c r="W85" s="5">
        <v>1</v>
      </c>
      <c r="X85" s="5">
        <v>9</v>
      </c>
      <c r="Y85" s="5">
        <v>50</v>
      </c>
    </row>
    <row r="86" spans="1:25" x14ac:dyDescent="0.2">
      <c r="A86" s="5">
        <v>48</v>
      </c>
      <c r="B86" s="4" t="s">
        <v>87</v>
      </c>
      <c r="C86" s="4" t="s">
        <v>409</v>
      </c>
      <c r="D86" s="5">
        <v>85</v>
      </c>
      <c r="E86" s="5">
        <v>60</v>
      </c>
      <c r="F86" s="5">
        <v>78</v>
      </c>
      <c r="G86" s="5">
        <v>58.695652008056641</v>
      </c>
      <c r="H86" s="5">
        <v>107</v>
      </c>
      <c r="I86" s="5">
        <v>55</v>
      </c>
      <c r="J86" s="5">
        <v>81</v>
      </c>
      <c r="K86" s="5">
        <v>66.304344177246094</v>
      </c>
      <c r="L86" s="5">
        <v>0</v>
      </c>
      <c r="M86" s="5">
        <v>0</v>
      </c>
      <c r="N86" s="5">
        <v>0</v>
      </c>
      <c r="O86" s="5">
        <v>13</v>
      </c>
      <c r="P86" s="5">
        <v>0.10000000149011612</v>
      </c>
      <c r="Q86" s="5">
        <v>2</v>
      </c>
      <c r="R86" s="5">
        <v>34.5</v>
      </c>
      <c r="S86" s="5">
        <v>1049</v>
      </c>
      <c r="T86" s="5">
        <v>1.75</v>
      </c>
      <c r="U86" s="5">
        <v>26.666666030883789</v>
      </c>
      <c r="V86" s="5">
        <v>3</v>
      </c>
      <c r="W86" s="5">
        <v>0</v>
      </c>
      <c r="X86" s="5">
        <v>0</v>
      </c>
      <c r="Y86" s="5">
        <v>27</v>
      </c>
    </row>
    <row r="87" spans="1:25" x14ac:dyDescent="0.2">
      <c r="A87" s="5">
        <v>480</v>
      </c>
      <c r="B87" s="4" t="s">
        <v>93</v>
      </c>
      <c r="C87" s="4" t="s">
        <v>279</v>
      </c>
      <c r="D87" s="5">
        <v>86</v>
      </c>
      <c r="E87" s="5">
        <v>59.937602996826172</v>
      </c>
      <c r="F87" s="5">
        <v>91</v>
      </c>
      <c r="G87" s="5">
        <v>52.989131927490234</v>
      </c>
      <c r="H87" s="5">
        <v>95</v>
      </c>
      <c r="I87" s="5">
        <v>58.586956024169922</v>
      </c>
      <c r="J87" s="5">
        <v>77</v>
      </c>
      <c r="K87" s="5">
        <v>68.236717224121094</v>
      </c>
      <c r="L87" s="5">
        <v>0</v>
      </c>
      <c r="M87" s="5">
        <v>0</v>
      </c>
      <c r="N87" s="5">
        <v>5</v>
      </c>
      <c r="O87" s="5">
        <v>3</v>
      </c>
      <c r="P87" s="5">
        <v>0.75</v>
      </c>
      <c r="Q87" s="5">
        <v>0</v>
      </c>
      <c r="R87" s="5">
        <v>58</v>
      </c>
      <c r="S87" s="5">
        <v>243</v>
      </c>
      <c r="T87" s="5">
        <v>1.5</v>
      </c>
      <c r="U87" s="5">
        <v>33.333332061767578</v>
      </c>
      <c r="V87" s="5">
        <v>3</v>
      </c>
      <c r="W87" s="5">
        <v>0</v>
      </c>
      <c r="X87" s="5">
        <v>1</v>
      </c>
      <c r="Y87" s="5">
        <v>26</v>
      </c>
    </row>
    <row r="88" spans="1:25" x14ac:dyDescent="0.2">
      <c r="A88" s="5">
        <v>807</v>
      </c>
      <c r="B88" s="4" t="s">
        <v>73</v>
      </c>
      <c r="C88" s="4" t="s">
        <v>259</v>
      </c>
      <c r="D88" s="5">
        <v>87</v>
      </c>
      <c r="E88" s="5">
        <v>59.159622192382812</v>
      </c>
      <c r="F88" s="5">
        <v>133</v>
      </c>
      <c r="G88" s="5">
        <v>38.179347991943359</v>
      </c>
      <c r="H88" s="5">
        <v>73</v>
      </c>
      <c r="I88" s="5">
        <v>65.86956787109375</v>
      </c>
      <c r="J88" s="5">
        <v>67</v>
      </c>
      <c r="K88" s="5">
        <v>73.429954528808594</v>
      </c>
      <c r="L88" s="5">
        <v>22.222221374511719</v>
      </c>
      <c r="M88" s="5">
        <v>0</v>
      </c>
      <c r="N88" s="5">
        <v>21</v>
      </c>
      <c r="O88" s="5">
        <v>15</v>
      </c>
      <c r="P88" s="5">
        <v>0.75</v>
      </c>
      <c r="Q88" s="5">
        <v>3</v>
      </c>
      <c r="R88" s="5">
        <v>0</v>
      </c>
      <c r="S88" s="5">
        <v>1258</v>
      </c>
      <c r="T88" s="5">
        <v>0.85000002384185791</v>
      </c>
      <c r="U88" s="5">
        <v>33.333332061767578</v>
      </c>
      <c r="V88" s="5">
        <v>3</v>
      </c>
      <c r="W88" s="5">
        <v>6</v>
      </c>
      <c r="X88" s="5">
        <v>4</v>
      </c>
      <c r="Y88" s="5">
        <v>77</v>
      </c>
    </row>
    <row r="89" spans="1:25" x14ac:dyDescent="0.2">
      <c r="A89" s="5">
        <v>31</v>
      </c>
      <c r="B89" s="4" t="s">
        <v>84</v>
      </c>
      <c r="C89" s="4" t="s">
        <v>270</v>
      </c>
      <c r="D89" s="5">
        <v>88</v>
      </c>
      <c r="E89" s="5">
        <v>59.107288360595703</v>
      </c>
      <c r="F89" s="5">
        <v>97</v>
      </c>
      <c r="G89" s="5">
        <v>51.766304016113281</v>
      </c>
      <c r="H89" s="5">
        <v>70</v>
      </c>
      <c r="I89" s="5">
        <v>67.282608032226562</v>
      </c>
      <c r="J89" s="5">
        <v>91</v>
      </c>
      <c r="K89" s="5">
        <v>58.27294921875</v>
      </c>
      <c r="L89" s="5">
        <v>22.222221374511719</v>
      </c>
      <c r="M89" s="5">
        <v>0</v>
      </c>
      <c r="N89" s="5">
        <v>9</v>
      </c>
      <c r="O89" s="5">
        <v>40</v>
      </c>
      <c r="P89" s="5">
        <v>0.75</v>
      </c>
      <c r="Q89" s="5">
        <v>0</v>
      </c>
      <c r="R89" s="5">
        <v>21</v>
      </c>
      <c r="S89" s="5">
        <v>557</v>
      </c>
      <c r="T89" s="5">
        <v>1.5</v>
      </c>
      <c r="U89" s="5">
        <v>53.333332061767578</v>
      </c>
      <c r="V89" s="5">
        <v>1.6000000238418579</v>
      </c>
      <c r="W89" s="5">
        <v>18</v>
      </c>
      <c r="X89" s="5">
        <v>15</v>
      </c>
      <c r="Y89" s="5">
        <v>171</v>
      </c>
    </row>
    <row r="90" spans="1:25" x14ac:dyDescent="0.2">
      <c r="A90" s="5">
        <v>70</v>
      </c>
      <c r="B90" s="4" t="s">
        <v>92</v>
      </c>
      <c r="C90" s="4" t="s">
        <v>278</v>
      </c>
      <c r="D90" s="5">
        <v>89</v>
      </c>
      <c r="E90" s="5">
        <v>59.052940368652344</v>
      </c>
      <c r="F90" s="5">
        <v>74</v>
      </c>
      <c r="G90" s="5">
        <v>60.190216064453125</v>
      </c>
      <c r="H90" s="5">
        <v>69</v>
      </c>
      <c r="I90" s="5">
        <v>67.934783935546875</v>
      </c>
      <c r="J90" s="5">
        <v>107</v>
      </c>
      <c r="K90" s="5">
        <v>49.033817291259766</v>
      </c>
      <c r="L90" s="5">
        <v>55.555557250976562</v>
      </c>
      <c r="M90" s="5">
        <v>0</v>
      </c>
      <c r="N90" s="5">
        <v>37</v>
      </c>
      <c r="O90" s="5">
        <v>11</v>
      </c>
      <c r="P90" s="5">
        <v>0.75</v>
      </c>
      <c r="Q90" s="5">
        <v>0.5</v>
      </c>
      <c r="R90" s="5">
        <v>52</v>
      </c>
      <c r="S90" s="5">
        <v>1422</v>
      </c>
      <c r="T90" s="5">
        <v>1.75</v>
      </c>
      <c r="U90" s="5">
        <v>13.333333015441895</v>
      </c>
      <c r="V90" s="5">
        <v>2.0999999046325684</v>
      </c>
      <c r="W90" s="5">
        <v>7</v>
      </c>
      <c r="X90" s="5">
        <v>0</v>
      </c>
      <c r="Y90" s="5">
        <v>93</v>
      </c>
    </row>
    <row r="91" spans="1:25" x14ac:dyDescent="0.2">
      <c r="A91" s="5">
        <v>12</v>
      </c>
      <c r="B91" s="4" t="s">
        <v>89</v>
      </c>
      <c r="C91" s="4" t="s">
        <v>275</v>
      </c>
      <c r="D91" s="5">
        <v>90</v>
      </c>
      <c r="E91" s="5">
        <v>58.592994689941406</v>
      </c>
      <c r="F91" s="5">
        <v>59</v>
      </c>
      <c r="G91" s="5">
        <v>70.38043212890625</v>
      </c>
      <c r="H91" s="5">
        <v>102</v>
      </c>
      <c r="I91" s="5">
        <v>56.304347991943359</v>
      </c>
      <c r="J91" s="5">
        <v>106</v>
      </c>
      <c r="K91" s="5">
        <v>49.094203948974609</v>
      </c>
      <c r="L91" s="5">
        <v>0</v>
      </c>
      <c r="M91" s="5">
        <v>0</v>
      </c>
      <c r="N91" s="5">
        <v>0</v>
      </c>
      <c r="O91" s="5">
        <v>20</v>
      </c>
      <c r="P91" s="5">
        <v>0.10000000149011612</v>
      </c>
      <c r="Q91" s="5">
        <v>15</v>
      </c>
      <c r="R91" s="5">
        <v>50.5</v>
      </c>
      <c r="S91" s="5">
        <v>671</v>
      </c>
      <c r="T91" s="5">
        <v>2</v>
      </c>
      <c r="U91" s="5">
        <v>33.333332061767578</v>
      </c>
      <c r="V91" s="5">
        <v>2.0999999046325684</v>
      </c>
      <c r="W91" s="5">
        <v>0</v>
      </c>
      <c r="X91" s="5">
        <v>0</v>
      </c>
      <c r="Y91" s="5">
        <v>47</v>
      </c>
    </row>
    <row r="92" spans="1:25" x14ac:dyDescent="0.2">
      <c r="A92" s="5">
        <v>748</v>
      </c>
      <c r="B92" s="4" t="s">
        <v>115</v>
      </c>
      <c r="C92" s="4" t="s">
        <v>301</v>
      </c>
      <c r="D92" s="5">
        <v>91</v>
      </c>
      <c r="E92" s="5">
        <v>57.706321716308594</v>
      </c>
      <c r="F92" s="5">
        <v>87</v>
      </c>
      <c r="G92" s="5">
        <v>56.114131927490234</v>
      </c>
      <c r="H92" s="5">
        <v>124</v>
      </c>
      <c r="I92" s="5">
        <v>52.934783935546875</v>
      </c>
      <c r="J92" s="5">
        <v>83</v>
      </c>
      <c r="K92" s="5">
        <v>64.070045471191406</v>
      </c>
      <c r="L92" s="5">
        <v>0</v>
      </c>
      <c r="M92" s="5">
        <v>0</v>
      </c>
      <c r="N92" s="5">
        <v>0</v>
      </c>
      <c r="O92" s="5">
        <v>4</v>
      </c>
      <c r="P92" s="5">
        <v>0.10000000149011612</v>
      </c>
      <c r="Q92" s="5">
        <v>0</v>
      </c>
      <c r="R92" s="5">
        <v>511.5</v>
      </c>
      <c r="S92" s="5">
        <v>45</v>
      </c>
      <c r="T92" s="5">
        <v>1.5</v>
      </c>
      <c r="U92" s="5">
        <v>13.333333015441895</v>
      </c>
      <c r="V92" s="5">
        <v>3</v>
      </c>
      <c r="W92" s="5">
        <v>0</v>
      </c>
      <c r="X92" s="5">
        <v>2</v>
      </c>
      <c r="Y92" s="5">
        <v>12</v>
      </c>
    </row>
    <row r="93" spans="1:25" x14ac:dyDescent="0.2">
      <c r="A93" s="5">
        <v>516</v>
      </c>
      <c r="B93" s="4" t="s">
        <v>96</v>
      </c>
      <c r="C93" s="4" t="s">
        <v>282</v>
      </c>
      <c r="D93" s="5">
        <v>92</v>
      </c>
      <c r="E93" s="5">
        <v>57.696254730224609</v>
      </c>
      <c r="F93" s="5">
        <v>116</v>
      </c>
      <c r="G93" s="5">
        <v>46.059783935546875</v>
      </c>
      <c r="H93" s="5">
        <v>90</v>
      </c>
      <c r="I93" s="5">
        <v>60</v>
      </c>
      <c r="J93" s="5">
        <v>80</v>
      </c>
      <c r="K93" s="5">
        <v>67.028984069824219</v>
      </c>
      <c r="L93" s="5">
        <v>11.111110687255859</v>
      </c>
      <c r="M93" s="5">
        <v>0</v>
      </c>
      <c r="N93" s="5">
        <v>3</v>
      </c>
      <c r="O93" s="5">
        <v>4</v>
      </c>
      <c r="P93" s="5">
        <v>0.75</v>
      </c>
      <c r="Q93" s="5">
        <v>0</v>
      </c>
      <c r="R93" s="5">
        <v>22</v>
      </c>
      <c r="S93" s="5">
        <v>88</v>
      </c>
      <c r="T93" s="5">
        <v>1.5</v>
      </c>
      <c r="U93" s="5">
        <v>26.666666030883789</v>
      </c>
      <c r="V93" s="5">
        <v>3</v>
      </c>
      <c r="W93" s="5">
        <v>0</v>
      </c>
      <c r="X93" s="5">
        <v>2</v>
      </c>
      <c r="Y93" s="5">
        <v>14</v>
      </c>
    </row>
    <row r="94" spans="1:25" x14ac:dyDescent="0.2">
      <c r="A94" s="5">
        <v>50</v>
      </c>
      <c r="B94" s="4" t="s">
        <v>90</v>
      </c>
      <c r="C94" s="4" t="s">
        <v>276</v>
      </c>
      <c r="D94" s="5">
        <v>93</v>
      </c>
      <c r="E94" s="5">
        <v>57.037036895751953</v>
      </c>
      <c r="F94" s="5">
        <v>81</v>
      </c>
      <c r="G94" s="5">
        <v>58.152172088623047</v>
      </c>
      <c r="H94" s="5">
        <v>82</v>
      </c>
      <c r="I94" s="5">
        <v>63.260868072509766</v>
      </c>
      <c r="J94" s="5">
        <v>105</v>
      </c>
      <c r="K94" s="5">
        <v>49.698066711425781</v>
      </c>
      <c r="L94" s="5">
        <v>0</v>
      </c>
      <c r="M94" s="5">
        <v>0</v>
      </c>
      <c r="N94" s="5">
        <v>6</v>
      </c>
      <c r="O94" s="5">
        <v>23</v>
      </c>
      <c r="P94" s="5">
        <v>0.75</v>
      </c>
      <c r="Q94" s="5">
        <v>1</v>
      </c>
      <c r="R94" s="5">
        <v>30.5</v>
      </c>
      <c r="S94" s="5">
        <v>1222</v>
      </c>
      <c r="T94" s="5">
        <v>1.75</v>
      </c>
      <c r="U94" s="5">
        <v>13.333333015441895</v>
      </c>
      <c r="V94" s="5">
        <v>2.0999999046325684</v>
      </c>
      <c r="W94" s="5">
        <v>2</v>
      </c>
      <c r="X94" s="5">
        <v>3</v>
      </c>
      <c r="Y94" s="5">
        <v>70</v>
      </c>
    </row>
    <row r="95" spans="1:25" x14ac:dyDescent="0.2">
      <c r="A95" s="5">
        <v>499</v>
      </c>
      <c r="B95" s="4" t="s">
        <v>91</v>
      </c>
      <c r="C95" s="4" t="s">
        <v>277</v>
      </c>
      <c r="D95" s="5">
        <v>94</v>
      </c>
      <c r="E95" s="5">
        <v>56.721015930175781</v>
      </c>
      <c r="F95" s="5">
        <v>90</v>
      </c>
      <c r="G95" s="5">
        <v>54.076087951660156</v>
      </c>
      <c r="H95" s="5">
        <v>66</v>
      </c>
      <c r="I95" s="5">
        <v>70.434783935546875</v>
      </c>
      <c r="J95" s="5">
        <v>115</v>
      </c>
      <c r="K95" s="5">
        <v>45.652172088623047</v>
      </c>
      <c r="L95" s="5">
        <v>44.444442749023438</v>
      </c>
      <c r="M95" s="5">
        <v>0</v>
      </c>
      <c r="N95" s="5">
        <v>21</v>
      </c>
      <c r="O95" s="5">
        <v>2</v>
      </c>
      <c r="P95" s="5">
        <v>1</v>
      </c>
      <c r="Q95" s="5">
        <v>0</v>
      </c>
      <c r="R95" s="5">
        <v>36</v>
      </c>
      <c r="S95" s="5">
        <v>322</v>
      </c>
      <c r="T95" s="5">
        <v>1.75</v>
      </c>
      <c r="U95" s="5">
        <v>20</v>
      </c>
      <c r="V95" s="5">
        <v>0.94999998807907104</v>
      </c>
      <c r="W95" s="5">
        <v>3</v>
      </c>
      <c r="X95" s="5">
        <v>3</v>
      </c>
      <c r="Y95" s="5">
        <v>24</v>
      </c>
    </row>
    <row r="96" spans="1:25" x14ac:dyDescent="0.2">
      <c r="A96" s="5">
        <v>72</v>
      </c>
      <c r="B96" s="4" t="s">
        <v>97</v>
      </c>
      <c r="C96" s="4" t="s">
        <v>283</v>
      </c>
      <c r="D96" s="5">
        <v>95</v>
      </c>
      <c r="E96" s="5">
        <v>56.546901702880859</v>
      </c>
      <c r="F96" s="5">
        <v>109</v>
      </c>
      <c r="G96" s="5">
        <v>46.875</v>
      </c>
      <c r="H96" s="5">
        <v>91</v>
      </c>
      <c r="I96" s="5">
        <v>59.782608032226562</v>
      </c>
      <c r="J96" s="5">
        <v>85</v>
      </c>
      <c r="K96" s="5">
        <v>62.98309326171875</v>
      </c>
      <c r="L96" s="5">
        <v>11.111110687255859</v>
      </c>
      <c r="M96" s="5">
        <v>0</v>
      </c>
      <c r="N96" s="5">
        <v>6</v>
      </c>
      <c r="O96" s="5">
        <v>2</v>
      </c>
      <c r="P96" s="5">
        <v>0.75</v>
      </c>
      <c r="Q96" s="5">
        <v>0</v>
      </c>
      <c r="R96" s="5">
        <v>23</v>
      </c>
      <c r="S96" s="5">
        <v>113</v>
      </c>
      <c r="T96" s="5">
        <v>1.5</v>
      </c>
      <c r="U96" s="5">
        <v>13.333333015441895</v>
      </c>
      <c r="V96" s="5">
        <v>3</v>
      </c>
      <c r="W96" s="5">
        <v>0</v>
      </c>
      <c r="X96" s="5">
        <v>0</v>
      </c>
      <c r="Y96" s="5">
        <v>16</v>
      </c>
    </row>
    <row r="97" spans="1:25" x14ac:dyDescent="0.2">
      <c r="A97" s="5">
        <v>288</v>
      </c>
      <c r="B97" s="4" t="s">
        <v>100</v>
      </c>
      <c r="C97" s="4" t="s">
        <v>286</v>
      </c>
      <c r="D97" s="5">
        <v>96</v>
      </c>
      <c r="E97" s="5">
        <v>55.248592376708984</v>
      </c>
      <c r="F97" s="5">
        <v>74</v>
      </c>
      <c r="G97" s="5">
        <v>60.190216064453125</v>
      </c>
      <c r="H97" s="5">
        <v>92</v>
      </c>
      <c r="I97" s="5">
        <v>59.239131927490234</v>
      </c>
      <c r="J97" s="5">
        <v>113</v>
      </c>
      <c r="K97" s="5">
        <v>46.316425323486328</v>
      </c>
      <c r="L97" s="5">
        <v>0</v>
      </c>
      <c r="M97" s="5">
        <v>0</v>
      </c>
      <c r="N97" s="5">
        <v>9</v>
      </c>
      <c r="O97" s="5">
        <v>2</v>
      </c>
      <c r="P97" s="5">
        <v>0.75</v>
      </c>
      <c r="Q97" s="5">
        <v>4.5</v>
      </c>
      <c r="R97" s="5">
        <v>49</v>
      </c>
      <c r="S97" s="5">
        <v>530</v>
      </c>
      <c r="T97" s="5">
        <v>1.75</v>
      </c>
      <c r="U97" s="5">
        <v>13.333333015441895</v>
      </c>
      <c r="V97" s="5">
        <v>2.25</v>
      </c>
      <c r="W97" s="5">
        <v>1</v>
      </c>
      <c r="X97" s="5">
        <v>1</v>
      </c>
      <c r="Y97" s="5">
        <v>14</v>
      </c>
    </row>
    <row r="98" spans="1:25" x14ac:dyDescent="0.2">
      <c r="A98" s="5">
        <v>894</v>
      </c>
      <c r="B98" s="4" t="s">
        <v>95</v>
      </c>
      <c r="C98" s="4" t="s">
        <v>281</v>
      </c>
      <c r="D98" s="5">
        <v>97</v>
      </c>
      <c r="E98" s="5">
        <v>55.234500885009766</v>
      </c>
      <c r="F98" s="5">
        <v>135</v>
      </c>
      <c r="G98" s="5">
        <v>37.092391967773438</v>
      </c>
      <c r="H98" s="5">
        <v>88</v>
      </c>
      <c r="I98" s="5">
        <v>60.434783935546875</v>
      </c>
      <c r="J98" s="5">
        <v>79</v>
      </c>
      <c r="K98" s="5">
        <v>68.17633056640625</v>
      </c>
      <c r="L98" s="5">
        <v>11.111110687255859</v>
      </c>
      <c r="M98" s="5">
        <v>0</v>
      </c>
      <c r="N98" s="5">
        <v>9</v>
      </c>
      <c r="O98" s="5">
        <v>2</v>
      </c>
      <c r="P98" s="5">
        <v>0.75</v>
      </c>
      <c r="Q98" s="5">
        <v>0</v>
      </c>
      <c r="R98" s="5">
        <v>11.5</v>
      </c>
      <c r="S98" s="5">
        <v>67</v>
      </c>
      <c r="T98" s="5">
        <v>1.25</v>
      </c>
      <c r="U98" s="5">
        <v>26.666666030883789</v>
      </c>
      <c r="V98" s="5">
        <v>3</v>
      </c>
      <c r="W98" s="5">
        <v>2</v>
      </c>
      <c r="X98" s="5">
        <v>2</v>
      </c>
      <c r="Y98" s="5">
        <v>12</v>
      </c>
    </row>
    <row r="99" spans="1:25" x14ac:dyDescent="0.2">
      <c r="A99" s="5">
        <v>231</v>
      </c>
      <c r="B99" s="4" t="s">
        <v>98</v>
      </c>
      <c r="C99" s="4" t="s">
        <v>284</v>
      </c>
      <c r="D99" s="5">
        <v>98</v>
      </c>
      <c r="E99" s="5">
        <v>55.211353302001953</v>
      </c>
      <c r="F99" s="5">
        <v>82</v>
      </c>
      <c r="G99" s="5">
        <v>57.88043212890625</v>
      </c>
      <c r="H99" s="5">
        <v>93</v>
      </c>
      <c r="I99" s="5">
        <v>59.021739959716797</v>
      </c>
      <c r="J99" s="5">
        <v>109</v>
      </c>
      <c r="K99" s="5">
        <v>48.731884002685547</v>
      </c>
      <c r="L99" s="5">
        <v>11.111110687255859</v>
      </c>
      <c r="M99" s="5">
        <v>0</v>
      </c>
      <c r="N99" s="5">
        <v>4</v>
      </c>
      <c r="O99" s="5">
        <v>2</v>
      </c>
      <c r="P99" s="5">
        <v>0.75</v>
      </c>
      <c r="Q99" s="5">
        <v>4</v>
      </c>
      <c r="R99" s="5">
        <v>78</v>
      </c>
      <c r="S99" s="5">
        <v>125</v>
      </c>
      <c r="T99" s="5">
        <v>1.75</v>
      </c>
      <c r="U99" s="5">
        <v>20</v>
      </c>
      <c r="V99" s="5">
        <v>2.0999999046325684</v>
      </c>
      <c r="W99" s="5">
        <v>0</v>
      </c>
      <c r="X99" s="5">
        <v>2</v>
      </c>
      <c r="Y99" s="5">
        <v>39</v>
      </c>
    </row>
    <row r="100" spans="1:25" x14ac:dyDescent="0.2">
      <c r="A100" s="5">
        <v>68</v>
      </c>
      <c r="B100" s="4" t="s">
        <v>99</v>
      </c>
      <c r="C100" s="4" t="s">
        <v>285</v>
      </c>
      <c r="D100" s="5">
        <v>99</v>
      </c>
      <c r="E100" s="5">
        <v>54.916465759277344</v>
      </c>
      <c r="F100" s="5">
        <v>98</v>
      </c>
      <c r="G100" s="5">
        <v>50.679347991943359</v>
      </c>
      <c r="H100" s="5">
        <v>75</v>
      </c>
      <c r="I100" s="5">
        <v>65.760871887207031</v>
      </c>
      <c r="J100" s="5">
        <v>110</v>
      </c>
      <c r="K100" s="5">
        <v>48.309177398681641</v>
      </c>
      <c r="L100" s="5">
        <v>33.333332061767578</v>
      </c>
      <c r="M100" s="5">
        <v>0</v>
      </c>
      <c r="N100" s="5">
        <v>43</v>
      </c>
      <c r="O100" s="5">
        <v>7</v>
      </c>
      <c r="P100" s="5">
        <v>0.75</v>
      </c>
      <c r="Q100" s="5">
        <v>0</v>
      </c>
      <c r="R100" s="5">
        <v>24.5</v>
      </c>
      <c r="S100" s="5">
        <v>336</v>
      </c>
      <c r="T100" s="5">
        <v>1.5</v>
      </c>
      <c r="U100" s="5">
        <v>33.333332061767578</v>
      </c>
      <c r="V100" s="5">
        <v>0.94999998807907104</v>
      </c>
      <c r="W100" s="5">
        <v>2</v>
      </c>
      <c r="X100" s="5">
        <v>2</v>
      </c>
      <c r="Y100" s="5">
        <v>68</v>
      </c>
    </row>
    <row r="101" spans="1:25" x14ac:dyDescent="0.2">
      <c r="A101" s="5">
        <v>388</v>
      </c>
      <c r="B101" s="4" t="s">
        <v>105</v>
      </c>
      <c r="C101" s="4" t="s">
        <v>291</v>
      </c>
      <c r="D101" s="5">
        <v>100</v>
      </c>
      <c r="E101" s="5">
        <v>54.203903198242188</v>
      </c>
      <c r="F101" s="5">
        <v>93</v>
      </c>
      <c r="G101" s="5">
        <v>52.853260040283203</v>
      </c>
      <c r="H101" s="5">
        <v>85</v>
      </c>
      <c r="I101" s="5">
        <v>61.630435943603516</v>
      </c>
      <c r="J101" s="5">
        <v>111</v>
      </c>
      <c r="K101" s="5">
        <v>48.128017425537109</v>
      </c>
      <c r="L101" s="5">
        <v>11.111110687255859</v>
      </c>
      <c r="M101" s="5">
        <v>0</v>
      </c>
      <c r="N101" s="5">
        <v>17</v>
      </c>
      <c r="O101" s="5">
        <v>3</v>
      </c>
      <c r="P101" s="5">
        <v>0.75</v>
      </c>
      <c r="Q101" s="5">
        <v>0</v>
      </c>
      <c r="R101" s="5">
        <v>19</v>
      </c>
      <c r="S101" s="5">
        <v>1029</v>
      </c>
      <c r="T101" s="5">
        <v>1.5</v>
      </c>
      <c r="U101" s="5">
        <v>20</v>
      </c>
      <c r="V101" s="5">
        <v>2.0999999046325684</v>
      </c>
      <c r="W101" s="5">
        <v>1</v>
      </c>
      <c r="X101" s="5">
        <v>1</v>
      </c>
      <c r="Y101" s="5">
        <v>21</v>
      </c>
    </row>
    <row r="102" spans="1:25" x14ac:dyDescent="0.2">
      <c r="A102" s="5">
        <v>591</v>
      </c>
      <c r="B102" s="4" t="s">
        <v>102</v>
      </c>
      <c r="C102" s="4" t="s">
        <v>288</v>
      </c>
      <c r="D102" s="5">
        <v>101</v>
      </c>
      <c r="E102" s="5">
        <v>53.721820831298828</v>
      </c>
      <c r="F102" s="5">
        <v>91</v>
      </c>
      <c r="G102" s="5">
        <v>52.989131927490234</v>
      </c>
      <c r="H102" s="5">
        <v>72</v>
      </c>
      <c r="I102" s="5">
        <v>66.086959838867188</v>
      </c>
      <c r="J102" s="5">
        <v>122</v>
      </c>
      <c r="K102" s="5">
        <v>42.089374542236328</v>
      </c>
      <c r="L102" s="5">
        <v>44.444442749023438</v>
      </c>
      <c r="M102" s="5">
        <v>0</v>
      </c>
      <c r="N102" s="5">
        <v>30</v>
      </c>
      <c r="O102" s="5">
        <v>7</v>
      </c>
      <c r="P102" s="5">
        <v>0.75</v>
      </c>
      <c r="Q102" s="5">
        <v>0</v>
      </c>
      <c r="R102" s="5">
        <v>46.5</v>
      </c>
      <c r="S102" s="5">
        <v>409</v>
      </c>
      <c r="T102" s="5">
        <v>1.5</v>
      </c>
      <c r="U102" s="5">
        <v>13.333333015441895</v>
      </c>
      <c r="V102" s="5">
        <v>1.6000000238418579</v>
      </c>
      <c r="W102" s="5">
        <v>0</v>
      </c>
      <c r="X102" s="5">
        <v>0</v>
      </c>
      <c r="Y102" s="5">
        <v>37</v>
      </c>
    </row>
    <row r="103" spans="1:25" x14ac:dyDescent="0.2">
      <c r="A103" s="5">
        <v>384</v>
      </c>
      <c r="B103" s="4" t="s">
        <v>94</v>
      </c>
      <c r="C103" s="4" t="s">
        <v>280</v>
      </c>
      <c r="D103" s="5">
        <v>102</v>
      </c>
      <c r="E103" s="5">
        <v>53.341384887695312</v>
      </c>
      <c r="F103" s="5">
        <v>76</v>
      </c>
      <c r="G103" s="5">
        <v>59.239128112792969</v>
      </c>
      <c r="H103" s="5">
        <v>136</v>
      </c>
      <c r="I103" s="5">
        <v>50</v>
      </c>
      <c r="J103" s="5">
        <v>102</v>
      </c>
      <c r="K103" s="5">
        <v>50.785022735595703</v>
      </c>
      <c r="L103" s="5">
        <v>0</v>
      </c>
      <c r="M103" s="5">
        <v>0</v>
      </c>
      <c r="N103" s="5">
        <v>0</v>
      </c>
      <c r="O103" s="5">
        <v>1</v>
      </c>
      <c r="P103" s="5">
        <v>0.10000000149011612</v>
      </c>
      <c r="Q103" s="5">
        <v>4</v>
      </c>
      <c r="R103" s="5">
        <v>50</v>
      </c>
      <c r="S103" s="5">
        <v>358</v>
      </c>
      <c r="T103" s="5">
        <v>1.75</v>
      </c>
      <c r="U103" s="5">
        <v>20</v>
      </c>
      <c r="V103" s="5">
        <v>2.75</v>
      </c>
      <c r="W103" s="5">
        <v>3</v>
      </c>
      <c r="X103" s="5">
        <v>1</v>
      </c>
      <c r="Y103" s="5">
        <v>15</v>
      </c>
    </row>
    <row r="104" spans="1:25" x14ac:dyDescent="0.2">
      <c r="A104" s="5">
        <v>417</v>
      </c>
      <c r="B104" s="4" t="s">
        <v>110</v>
      </c>
      <c r="C104" s="4" t="s">
        <v>296</v>
      </c>
      <c r="D104" s="5">
        <v>103</v>
      </c>
      <c r="E104" s="5">
        <v>52.698268890380859</v>
      </c>
      <c r="F104" s="5">
        <v>150</v>
      </c>
      <c r="G104" s="5">
        <v>32.744564056396484</v>
      </c>
      <c r="H104" s="5">
        <v>109</v>
      </c>
      <c r="I104" s="5">
        <v>54.456520080566406</v>
      </c>
      <c r="J104" s="5">
        <v>71</v>
      </c>
      <c r="K104" s="5">
        <v>70.893722534179688</v>
      </c>
      <c r="L104" s="5">
        <v>0</v>
      </c>
      <c r="M104" s="5">
        <v>0</v>
      </c>
      <c r="N104" s="5">
        <v>0</v>
      </c>
      <c r="O104" s="5">
        <v>10</v>
      </c>
      <c r="P104" s="5">
        <v>0.5</v>
      </c>
      <c r="Q104" s="5">
        <v>0</v>
      </c>
      <c r="R104" s="5">
        <v>5</v>
      </c>
      <c r="S104" s="5">
        <v>21</v>
      </c>
      <c r="T104" s="5">
        <v>1.25</v>
      </c>
      <c r="U104" s="5">
        <v>20</v>
      </c>
      <c r="V104" s="5">
        <v>3</v>
      </c>
      <c r="W104" s="5">
        <v>28</v>
      </c>
      <c r="X104" s="5">
        <v>0</v>
      </c>
      <c r="Y104" s="5">
        <v>60</v>
      </c>
    </row>
    <row r="105" spans="1:25" x14ac:dyDescent="0.2">
      <c r="A105" s="5">
        <v>180</v>
      </c>
      <c r="B105" s="4" t="s">
        <v>113</v>
      </c>
      <c r="C105" s="4" t="s">
        <v>410</v>
      </c>
      <c r="D105" s="5">
        <v>104</v>
      </c>
      <c r="E105" s="5">
        <v>52.586555480957031</v>
      </c>
      <c r="F105" s="5">
        <v>103</v>
      </c>
      <c r="G105" s="5">
        <v>48.641304016113281</v>
      </c>
      <c r="H105" s="5">
        <v>136</v>
      </c>
      <c r="I105" s="5">
        <v>50</v>
      </c>
      <c r="J105" s="5">
        <v>90</v>
      </c>
      <c r="K105" s="5">
        <v>59.118358612060547</v>
      </c>
      <c r="L105" s="5">
        <v>0</v>
      </c>
      <c r="M105" s="5">
        <v>0</v>
      </c>
      <c r="N105" s="5">
        <v>0</v>
      </c>
      <c r="O105" s="5">
        <v>1</v>
      </c>
      <c r="P105" s="5">
        <v>0.10000000149011612</v>
      </c>
      <c r="Q105" s="5">
        <v>0</v>
      </c>
      <c r="R105" s="5">
        <v>58.5</v>
      </c>
      <c r="S105" s="5">
        <v>52</v>
      </c>
      <c r="T105" s="5">
        <v>1.5</v>
      </c>
      <c r="U105" s="5">
        <v>6.6666665077209473</v>
      </c>
      <c r="V105" s="5">
        <v>3</v>
      </c>
      <c r="W105" s="5">
        <v>0</v>
      </c>
      <c r="X105" s="5">
        <v>0</v>
      </c>
      <c r="Y105" s="5">
        <v>13</v>
      </c>
    </row>
    <row r="106" spans="1:25" x14ac:dyDescent="0.2">
      <c r="A106" s="5">
        <v>470</v>
      </c>
      <c r="B106" s="4" t="s">
        <v>106</v>
      </c>
      <c r="C106" s="4" t="s">
        <v>292</v>
      </c>
      <c r="D106" s="5">
        <v>105</v>
      </c>
      <c r="E106" s="5">
        <v>52.171897888183594</v>
      </c>
      <c r="F106" s="5">
        <v>85</v>
      </c>
      <c r="G106" s="5">
        <v>56.793476104736328</v>
      </c>
      <c r="H106" s="5">
        <v>93</v>
      </c>
      <c r="I106" s="5">
        <v>59.021739959716797</v>
      </c>
      <c r="J106" s="5">
        <v>128</v>
      </c>
      <c r="K106" s="5">
        <v>40.700481414794922</v>
      </c>
      <c r="L106" s="5">
        <v>0</v>
      </c>
      <c r="M106" s="5">
        <v>0</v>
      </c>
      <c r="N106" s="5">
        <v>6</v>
      </c>
      <c r="O106" s="5">
        <v>3</v>
      </c>
      <c r="P106" s="5">
        <v>0.75</v>
      </c>
      <c r="Q106" s="5">
        <v>2</v>
      </c>
      <c r="R106" s="5">
        <v>38.5</v>
      </c>
      <c r="S106" s="5">
        <v>429</v>
      </c>
      <c r="T106" s="5">
        <v>1.75</v>
      </c>
      <c r="U106" s="5">
        <v>6.6666665077209473</v>
      </c>
      <c r="V106" s="5">
        <v>1.2000000476837158</v>
      </c>
      <c r="W106" s="5">
        <v>1</v>
      </c>
      <c r="X106" s="5">
        <v>5</v>
      </c>
      <c r="Y106" s="5">
        <v>17</v>
      </c>
    </row>
    <row r="107" spans="1:25" x14ac:dyDescent="0.2">
      <c r="A107" s="5">
        <v>454</v>
      </c>
      <c r="B107" s="4" t="s">
        <v>108</v>
      </c>
      <c r="C107" s="4" t="s">
        <v>294</v>
      </c>
      <c r="D107" s="5">
        <v>106</v>
      </c>
      <c r="E107" s="5">
        <v>51.530796051025391</v>
      </c>
      <c r="F107" s="5">
        <v>123</v>
      </c>
      <c r="G107" s="5">
        <v>41.440216064453125</v>
      </c>
      <c r="H107" s="5">
        <v>127</v>
      </c>
      <c r="I107" s="5">
        <v>51.739131927490234</v>
      </c>
      <c r="J107" s="5">
        <v>86</v>
      </c>
      <c r="K107" s="5">
        <v>61.413043975830078</v>
      </c>
      <c r="L107" s="5">
        <v>0</v>
      </c>
      <c r="M107" s="5">
        <v>0</v>
      </c>
      <c r="N107" s="5">
        <v>0</v>
      </c>
      <c r="O107" s="5">
        <v>2</v>
      </c>
      <c r="P107" s="5">
        <v>0.10000000149011612</v>
      </c>
      <c r="Q107" s="5">
        <v>0</v>
      </c>
      <c r="R107" s="5">
        <v>13.5</v>
      </c>
      <c r="S107" s="5">
        <v>31</v>
      </c>
      <c r="T107" s="5">
        <v>1.5</v>
      </c>
      <c r="U107" s="5">
        <v>13.333333015441895</v>
      </c>
      <c r="V107" s="5">
        <v>3</v>
      </c>
      <c r="W107" s="5">
        <v>0</v>
      </c>
      <c r="X107" s="5">
        <v>0</v>
      </c>
      <c r="Y107" s="5">
        <v>4</v>
      </c>
    </row>
    <row r="108" spans="1:25" x14ac:dyDescent="0.2">
      <c r="A108" s="5">
        <v>51</v>
      </c>
      <c r="B108" s="4" t="s">
        <v>103</v>
      </c>
      <c r="C108" s="4" t="s">
        <v>289</v>
      </c>
      <c r="D108" s="5">
        <v>107</v>
      </c>
      <c r="E108" s="5">
        <v>51.450283050537109</v>
      </c>
      <c r="F108" s="5">
        <v>109</v>
      </c>
      <c r="G108" s="5">
        <v>46.875</v>
      </c>
      <c r="H108" s="5">
        <v>123</v>
      </c>
      <c r="I108" s="5">
        <v>53.369564056396484</v>
      </c>
      <c r="J108" s="5">
        <v>96</v>
      </c>
      <c r="K108" s="5">
        <v>54.106281280517578</v>
      </c>
      <c r="L108" s="5">
        <v>0</v>
      </c>
      <c r="M108" s="5">
        <v>0</v>
      </c>
      <c r="N108" s="5">
        <v>0</v>
      </c>
      <c r="O108" s="5">
        <v>4</v>
      </c>
      <c r="P108" s="5">
        <v>0.5</v>
      </c>
      <c r="Q108" s="5">
        <v>0</v>
      </c>
      <c r="R108" s="5">
        <v>38</v>
      </c>
      <c r="S108" s="5">
        <v>67</v>
      </c>
      <c r="T108" s="5">
        <v>1.5</v>
      </c>
      <c r="U108" s="5">
        <v>53.333332061767578</v>
      </c>
      <c r="V108" s="5">
        <v>0.94999998807907104</v>
      </c>
      <c r="W108" s="5">
        <v>19</v>
      </c>
      <c r="X108" s="5">
        <v>7</v>
      </c>
      <c r="Y108" s="5">
        <v>37</v>
      </c>
    </row>
    <row r="109" spans="1:25" x14ac:dyDescent="0.2">
      <c r="A109" s="5">
        <v>214</v>
      </c>
      <c r="B109" s="4" t="s">
        <v>112</v>
      </c>
      <c r="C109" s="4" t="s">
        <v>411</v>
      </c>
      <c r="D109" s="5">
        <v>108</v>
      </c>
      <c r="E109" s="5">
        <v>51.038646697998047</v>
      </c>
      <c r="F109" s="5">
        <v>106</v>
      </c>
      <c r="G109" s="5">
        <v>48.36956787109375</v>
      </c>
      <c r="H109" s="5">
        <v>108</v>
      </c>
      <c r="I109" s="5">
        <v>54.565216064453125</v>
      </c>
      <c r="J109" s="5">
        <v>104</v>
      </c>
      <c r="K109" s="5">
        <v>50.181159973144531</v>
      </c>
      <c r="L109" s="5">
        <v>0</v>
      </c>
      <c r="M109" s="5">
        <v>0</v>
      </c>
      <c r="N109" s="5">
        <v>0</v>
      </c>
      <c r="O109" s="5">
        <v>11</v>
      </c>
      <c r="P109" s="5">
        <v>0.10000000149011612</v>
      </c>
      <c r="Q109" s="5">
        <v>0</v>
      </c>
      <c r="R109" s="5">
        <v>16</v>
      </c>
      <c r="S109" s="5">
        <v>284</v>
      </c>
      <c r="T109" s="5">
        <v>1.5</v>
      </c>
      <c r="U109" s="5">
        <v>26.666666030883789</v>
      </c>
      <c r="V109" s="5">
        <v>2.0999999046325684</v>
      </c>
      <c r="W109" s="5">
        <v>1</v>
      </c>
      <c r="X109" s="5">
        <v>4</v>
      </c>
      <c r="Y109" s="5">
        <v>20</v>
      </c>
    </row>
    <row r="110" spans="1:25" x14ac:dyDescent="0.2">
      <c r="A110" s="5">
        <v>800</v>
      </c>
      <c r="B110" s="4" t="s">
        <v>109</v>
      </c>
      <c r="C110" s="4" t="s">
        <v>295</v>
      </c>
      <c r="D110" s="5">
        <v>109</v>
      </c>
      <c r="E110" s="5">
        <v>50.182167053222656</v>
      </c>
      <c r="F110" s="5">
        <v>73</v>
      </c>
      <c r="G110" s="5">
        <v>60.461956024169922</v>
      </c>
      <c r="H110" s="5">
        <v>127</v>
      </c>
      <c r="I110" s="5">
        <v>51.739131927490234</v>
      </c>
      <c r="J110" s="5">
        <v>132</v>
      </c>
      <c r="K110" s="5">
        <v>38.345409393310547</v>
      </c>
      <c r="L110" s="5">
        <v>0</v>
      </c>
      <c r="M110" s="5">
        <v>0</v>
      </c>
      <c r="N110" s="5">
        <v>0</v>
      </c>
      <c r="O110" s="5">
        <v>2</v>
      </c>
      <c r="P110" s="5">
        <v>0.10000000149011612</v>
      </c>
      <c r="Q110" s="5">
        <v>1</v>
      </c>
      <c r="R110" s="5">
        <v>91</v>
      </c>
      <c r="S110" s="5">
        <v>515</v>
      </c>
      <c r="T110" s="5">
        <v>1.75</v>
      </c>
      <c r="U110" s="5">
        <v>13.333333015441895</v>
      </c>
      <c r="V110" s="5">
        <v>0</v>
      </c>
      <c r="W110" s="5">
        <v>0</v>
      </c>
      <c r="X110" s="5">
        <v>1</v>
      </c>
      <c r="Y110" s="5">
        <v>8</v>
      </c>
    </row>
    <row r="111" spans="1:25" x14ac:dyDescent="0.2">
      <c r="A111" s="5">
        <v>352</v>
      </c>
      <c r="B111" s="4" t="s">
        <v>104</v>
      </c>
      <c r="C111" s="4" t="s">
        <v>290</v>
      </c>
      <c r="D111" s="5">
        <v>110</v>
      </c>
      <c r="E111" s="5">
        <v>50.181159973144531</v>
      </c>
      <c r="F111" s="5">
        <v>83</v>
      </c>
      <c r="G111" s="5">
        <v>57.608695983886719</v>
      </c>
      <c r="H111" s="5">
        <v>136</v>
      </c>
      <c r="I111" s="5">
        <v>50</v>
      </c>
      <c r="J111" s="5">
        <v>118</v>
      </c>
      <c r="K111" s="5">
        <v>42.934783935546875</v>
      </c>
      <c r="L111" s="5">
        <v>0</v>
      </c>
      <c r="M111" s="5">
        <v>0</v>
      </c>
      <c r="N111" s="5">
        <v>0</v>
      </c>
      <c r="O111" s="5">
        <v>1</v>
      </c>
      <c r="P111" s="5">
        <v>0.10000000149011612</v>
      </c>
      <c r="Q111" s="5">
        <v>2</v>
      </c>
      <c r="R111" s="5">
        <v>78.5</v>
      </c>
      <c r="S111" s="5">
        <v>228</v>
      </c>
      <c r="T111" s="5">
        <v>1.75</v>
      </c>
      <c r="U111" s="5">
        <v>13.333333015441895</v>
      </c>
      <c r="V111" s="5">
        <v>1.2000000476837158</v>
      </c>
      <c r="W111" s="5">
        <v>2</v>
      </c>
      <c r="X111" s="5">
        <v>3</v>
      </c>
      <c r="Y111" s="5">
        <v>7</v>
      </c>
    </row>
    <row r="112" spans="1:25" x14ac:dyDescent="0.2">
      <c r="A112" s="5">
        <v>508</v>
      </c>
      <c r="B112" s="4" t="s">
        <v>120</v>
      </c>
      <c r="C112" s="4" t="s">
        <v>306</v>
      </c>
      <c r="D112" s="5">
        <v>111</v>
      </c>
      <c r="E112" s="5">
        <v>49.784622192382812</v>
      </c>
      <c r="F112" s="5">
        <v>137</v>
      </c>
      <c r="G112" s="5">
        <v>36.684783935546875</v>
      </c>
      <c r="H112" s="5">
        <v>127</v>
      </c>
      <c r="I112" s="5">
        <v>51.739131927490234</v>
      </c>
      <c r="J112" s="5">
        <v>88</v>
      </c>
      <c r="K112" s="5">
        <v>60.929950714111328</v>
      </c>
      <c r="L112" s="5">
        <v>0</v>
      </c>
      <c r="M112" s="5">
        <v>0</v>
      </c>
      <c r="N112" s="5">
        <v>0</v>
      </c>
      <c r="O112" s="5">
        <v>2</v>
      </c>
      <c r="P112" s="5">
        <v>0.10000000149011612</v>
      </c>
      <c r="Q112" s="5">
        <v>0</v>
      </c>
      <c r="R112" s="5">
        <v>4.5</v>
      </c>
      <c r="S112" s="5">
        <v>120</v>
      </c>
      <c r="T112" s="5">
        <v>1.25</v>
      </c>
      <c r="U112" s="5">
        <v>6.6666665077209473</v>
      </c>
      <c r="V112" s="5">
        <v>3</v>
      </c>
      <c r="W112" s="5">
        <v>0</v>
      </c>
      <c r="X112" s="5">
        <v>1</v>
      </c>
      <c r="Y112" s="5">
        <v>22</v>
      </c>
    </row>
    <row r="113" spans="1:25" x14ac:dyDescent="0.2">
      <c r="A113" s="5">
        <v>192</v>
      </c>
      <c r="B113" s="4" t="s">
        <v>107</v>
      </c>
      <c r="C113" s="4" t="s">
        <v>293</v>
      </c>
      <c r="D113" s="5">
        <v>112</v>
      </c>
      <c r="E113" s="5">
        <v>49.655796051025391</v>
      </c>
      <c r="F113" s="5">
        <v>103</v>
      </c>
      <c r="G113" s="5">
        <v>48.641304016113281</v>
      </c>
      <c r="H113" s="5">
        <v>97</v>
      </c>
      <c r="I113" s="5">
        <v>57.391304016113281</v>
      </c>
      <c r="J113" s="5">
        <v>118</v>
      </c>
      <c r="K113" s="5">
        <v>42.934783935546875</v>
      </c>
      <c r="L113" s="5">
        <v>0</v>
      </c>
      <c r="M113" s="5">
        <v>0</v>
      </c>
      <c r="N113" s="5">
        <v>0</v>
      </c>
      <c r="O113" s="5">
        <v>31</v>
      </c>
      <c r="P113" s="5">
        <v>0.5</v>
      </c>
      <c r="Q113" s="5">
        <v>0</v>
      </c>
      <c r="R113" s="5">
        <v>100.5</v>
      </c>
      <c r="S113" s="5">
        <v>724</v>
      </c>
      <c r="T113" s="5">
        <v>1.1000000238418579</v>
      </c>
      <c r="U113" s="5">
        <v>6.6666665077209473</v>
      </c>
      <c r="V113" s="5">
        <v>2.0999999046325684</v>
      </c>
      <c r="W113" s="5">
        <v>0</v>
      </c>
      <c r="X113" s="5">
        <v>0</v>
      </c>
      <c r="Y113" s="5">
        <v>72</v>
      </c>
    </row>
    <row r="114" spans="1:25" x14ac:dyDescent="0.2">
      <c r="A114" s="5">
        <v>780</v>
      </c>
      <c r="B114" s="4" t="s">
        <v>117</v>
      </c>
      <c r="C114" s="4" t="s">
        <v>303</v>
      </c>
      <c r="D114" s="5">
        <v>113</v>
      </c>
      <c r="E114" s="5">
        <v>49.442432403564453</v>
      </c>
      <c r="F114" s="5">
        <v>99</v>
      </c>
      <c r="G114" s="5">
        <v>50.271739959716797</v>
      </c>
      <c r="H114" s="5">
        <v>100</v>
      </c>
      <c r="I114" s="5">
        <v>56.630435943603516</v>
      </c>
      <c r="J114" s="5">
        <v>125</v>
      </c>
      <c r="K114" s="5">
        <v>41.425121307373047</v>
      </c>
      <c r="L114" s="5">
        <v>11.111110687255859</v>
      </c>
      <c r="M114" s="5">
        <v>0</v>
      </c>
      <c r="N114" s="5">
        <v>0</v>
      </c>
      <c r="O114" s="5">
        <v>1</v>
      </c>
      <c r="P114" s="5">
        <v>0.75</v>
      </c>
      <c r="Q114" s="5">
        <v>0</v>
      </c>
      <c r="R114" s="5">
        <v>51</v>
      </c>
      <c r="S114" s="5">
        <v>129</v>
      </c>
      <c r="T114" s="5">
        <v>1.5</v>
      </c>
      <c r="U114" s="5">
        <v>13.333333015441895</v>
      </c>
      <c r="V114" s="5">
        <v>1.6000000238418579</v>
      </c>
      <c r="W114" s="5">
        <v>0</v>
      </c>
      <c r="X114" s="5">
        <v>1</v>
      </c>
      <c r="Y114" s="5">
        <v>9</v>
      </c>
    </row>
    <row r="115" spans="1:25" x14ac:dyDescent="0.2">
      <c r="A115" s="5">
        <v>320</v>
      </c>
      <c r="B115" s="4" t="s">
        <v>119</v>
      </c>
      <c r="C115" s="4" t="s">
        <v>305</v>
      </c>
      <c r="D115" s="5">
        <v>114</v>
      </c>
      <c r="E115" s="5">
        <v>48.901973724365234</v>
      </c>
      <c r="F115" s="5">
        <v>109</v>
      </c>
      <c r="G115" s="5">
        <v>46.875</v>
      </c>
      <c r="H115" s="5">
        <v>120</v>
      </c>
      <c r="I115" s="5">
        <v>53.695652008056641</v>
      </c>
      <c r="J115" s="5">
        <v>114</v>
      </c>
      <c r="K115" s="5">
        <v>46.135265350341797</v>
      </c>
      <c r="L115" s="5">
        <v>0</v>
      </c>
      <c r="M115" s="5">
        <v>0</v>
      </c>
      <c r="N115" s="5">
        <v>0</v>
      </c>
      <c r="O115" s="5">
        <v>8</v>
      </c>
      <c r="P115" s="5">
        <v>0.10000000149011612</v>
      </c>
      <c r="Q115" s="5">
        <v>0</v>
      </c>
      <c r="R115" s="5">
        <v>6</v>
      </c>
      <c r="S115" s="5">
        <v>345</v>
      </c>
      <c r="T115" s="5">
        <v>1.5</v>
      </c>
      <c r="U115" s="5">
        <v>13.333333015441895</v>
      </c>
      <c r="V115" s="5">
        <v>2.0999999046325684</v>
      </c>
      <c r="W115" s="5">
        <v>1</v>
      </c>
      <c r="X115" s="5">
        <v>0</v>
      </c>
      <c r="Y115" s="5">
        <v>39</v>
      </c>
    </row>
    <row r="116" spans="1:25" x14ac:dyDescent="0.2">
      <c r="A116" s="5">
        <v>600</v>
      </c>
      <c r="B116" s="4" t="s">
        <v>123</v>
      </c>
      <c r="C116" s="4" t="s">
        <v>309</v>
      </c>
      <c r="D116" s="5">
        <v>115</v>
      </c>
      <c r="E116" s="5">
        <v>48.683574676513672</v>
      </c>
      <c r="F116" s="5">
        <v>134</v>
      </c>
      <c r="G116" s="5">
        <v>38.043479919433594</v>
      </c>
      <c r="H116" s="5">
        <v>78</v>
      </c>
      <c r="I116" s="5">
        <v>64.347824096679688</v>
      </c>
      <c r="J116" s="5">
        <v>117</v>
      </c>
      <c r="K116" s="5">
        <v>43.659420013427734</v>
      </c>
      <c r="L116" s="5">
        <v>11.111110687255859</v>
      </c>
      <c r="M116" s="5">
        <v>0</v>
      </c>
      <c r="N116" s="5">
        <v>21</v>
      </c>
      <c r="O116" s="5">
        <v>11</v>
      </c>
      <c r="P116" s="5">
        <v>0.75</v>
      </c>
      <c r="Q116" s="5">
        <v>0</v>
      </c>
      <c r="R116" s="5">
        <v>0</v>
      </c>
      <c r="S116" s="5">
        <v>501</v>
      </c>
      <c r="T116" s="5">
        <v>1.25</v>
      </c>
      <c r="U116" s="5">
        <v>6.6666665077209473</v>
      </c>
      <c r="V116" s="5">
        <v>2.0999999046325684</v>
      </c>
      <c r="W116" s="5">
        <v>5</v>
      </c>
      <c r="X116" s="5">
        <v>0</v>
      </c>
      <c r="Y116" s="5">
        <v>31</v>
      </c>
    </row>
    <row r="117" spans="1:25" x14ac:dyDescent="0.2">
      <c r="A117" s="5">
        <v>450</v>
      </c>
      <c r="B117" s="4" t="s">
        <v>124</v>
      </c>
      <c r="C117" s="4" t="s">
        <v>310</v>
      </c>
      <c r="D117" s="5">
        <v>116</v>
      </c>
      <c r="E117" s="5">
        <v>47.4547119140625</v>
      </c>
      <c r="F117" s="5">
        <v>140</v>
      </c>
      <c r="G117" s="5">
        <v>35.733695983886719</v>
      </c>
      <c r="H117" s="5">
        <v>148</v>
      </c>
      <c r="I117" s="5">
        <v>48.478260040283203</v>
      </c>
      <c r="J117" s="5">
        <v>92</v>
      </c>
      <c r="K117" s="5">
        <v>58.152175903320312</v>
      </c>
      <c r="L117" s="5">
        <v>0</v>
      </c>
      <c r="M117" s="5">
        <v>0</v>
      </c>
      <c r="N117" s="5">
        <v>0</v>
      </c>
      <c r="O117" s="5">
        <v>0</v>
      </c>
      <c r="P117" s="5">
        <v>0.10000000149011612</v>
      </c>
      <c r="Q117" s="5">
        <v>0</v>
      </c>
      <c r="R117" s="5">
        <v>4.5</v>
      </c>
      <c r="S117" s="5">
        <v>96</v>
      </c>
      <c r="T117" s="5">
        <v>1.25</v>
      </c>
      <c r="U117" s="5">
        <v>6.6666665077209473</v>
      </c>
      <c r="V117" s="5">
        <v>3</v>
      </c>
      <c r="W117" s="5">
        <v>0</v>
      </c>
      <c r="X117" s="5">
        <v>0</v>
      </c>
      <c r="Y117" s="5">
        <v>5</v>
      </c>
    </row>
    <row r="118" spans="1:25" x14ac:dyDescent="0.2">
      <c r="A118" s="5">
        <v>422</v>
      </c>
      <c r="B118" s="4" t="s">
        <v>128</v>
      </c>
      <c r="C118" s="4" t="s">
        <v>314</v>
      </c>
      <c r="D118" s="5">
        <v>117</v>
      </c>
      <c r="E118" s="5">
        <v>47.278583526611328</v>
      </c>
      <c r="F118" s="5">
        <v>94</v>
      </c>
      <c r="G118" s="5">
        <v>52.717391967773438</v>
      </c>
      <c r="H118" s="5">
        <v>127</v>
      </c>
      <c r="I118" s="5">
        <v>51.739131927490234</v>
      </c>
      <c r="J118" s="5">
        <v>137</v>
      </c>
      <c r="K118" s="5">
        <v>37.379226684570312</v>
      </c>
      <c r="L118" s="5">
        <v>0</v>
      </c>
      <c r="M118" s="5">
        <v>0</v>
      </c>
      <c r="N118" s="5">
        <v>0</v>
      </c>
      <c r="O118" s="5">
        <v>2</v>
      </c>
      <c r="P118" s="5">
        <v>0.10000000149011612</v>
      </c>
      <c r="Q118" s="5">
        <v>0</v>
      </c>
      <c r="R118" s="5">
        <v>22.5</v>
      </c>
      <c r="S118" s="5">
        <v>792</v>
      </c>
      <c r="T118" s="5">
        <v>1.5</v>
      </c>
      <c r="U118" s="5">
        <v>6.6666665077209473</v>
      </c>
      <c r="V118" s="5">
        <v>0.94999998807907104</v>
      </c>
      <c r="W118" s="5">
        <v>1</v>
      </c>
      <c r="X118" s="5">
        <v>1</v>
      </c>
      <c r="Y118" s="5">
        <v>9</v>
      </c>
    </row>
    <row r="119" spans="1:25" x14ac:dyDescent="0.2">
      <c r="A119" s="5">
        <v>686</v>
      </c>
      <c r="B119" s="4" t="s">
        <v>101</v>
      </c>
      <c r="C119" s="4" t="s">
        <v>287</v>
      </c>
      <c r="D119" s="5">
        <v>118</v>
      </c>
      <c r="E119" s="5">
        <v>47.131641387939453</v>
      </c>
      <c r="F119" s="5">
        <v>107</v>
      </c>
      <c r="G119" s="5">
        <v>47.554347991943359</v>
      </c>
      <c r="H119" s="5">
        <v>136</v>
      </c>
      <c r="I119" s="5">
        <v>50</v>
      </c>
      <c r="J119" s="5">
        <v>116</v>
      </c>
      <c r="K119" s="5">
        <v>43.840579986572266</v>
      </c>
      <c r="L119" s="5">
        <v>0</v>
      </c>
      <c r="M119" s="5">
        <v>0</v>
      </c>
      <c r="N119" s="5">
        <v>0</v>
      </c>
      <c r="O119" s="5">
        <v>1</v>
      </c>
      <c r="P119" s="5">
        <v>0.10000000149011612</v>
      </c>
      <c r="Q119" s="5">
        <v>0</v>
      </c>
      <c r="R119" s="5">
        <v>19</v>
      </c>
      <c r="S119" s="5">
        <v>142</v>
      </c>
      <c r="T119" s="5">
        <v>1.5</v>
      </c>
      <c r="U119" s="5">
        <v>6.6666665077209473</v>
      </c>
      <c r="V119" s="5">
        <v>2.75</v>
      </c>
      <c r="W119" s="5">
        <v>2</v>
      </c>
      <c r="X119" s="5">
        <v>0</v>
      </c>
      <c r="Y119" s="5">
        <v>13</v>
      </c>
    </row>
    <row r="120" spans="1:25" x14ac:dyDescent="0.2">
      <c r="A120" s="5">
        <v>222</v>
      </c>
      <c r="B120" s="4" t="s">
        <v>118</v>
      </c>
      <c r="C120" s="4" t="s">
        <v>304</v>
      </c>
      <c r="D120" s="5">
        <v>119</v>
      </c>
      <c r="E120" s="5">
        <v>46.605274200439453</v>
      </c>
      <c r="F120" s="5">
        <v>115</v>
      </c>
      <c r="G120" s="5">
        <v>46.603263854980469</v>
      </c>
      <c r="H120" s="5">
        <v>110</v>
      </c>
      <c r="I120" s="5">
        <v>54.021739959716797</v>
      </c>
      <c r="J120" s="5">
        <v>131</v>
      </c>
      <c r="K120" s="5">
        <v>39.190822601318359</v>
      </c>
      <c r="L120" s="5">
        <v>0</v>
      </c>
      <c r="M120" s="5">
        <v>0</v>
      </c>
      <c r="N120" s="5">
        <v>0</v>
      </c>
      <c r="O120" s="5">
        <v>10</v>
      </c>
      <c r="P120" s="5">
        <v>0.10000000149011612</v>
      </c>
      <c r="Q120" s="5">
        <v>0</v>
      </c>
      <c r="R120" s="5">
        <v>14</v>
      </c>
      <c r="S120" s="5">
        <v>210</v>
      </c>
      <c r="T120" s="5">
        <v>1.5</v>
      </c>
      <c r="U120" s="5">
        <v>6.6666665077209473</v>
      </c>
      <c r="V120" s="5">
        <v>1.2000000476837158</v>
      </c>
      <c r="W120" s="5">
        <v>0</v>
      </c>
      <c r="X120" s="5">
        <v>0</v>
      </c>
      <c r="Y120" s="5">
        <v>69</v>
      </c>
    </row>
    <row r="121" spans="1:25" x14ac:dyDescent="0.2">
      <c r="A121" s="5">
        <v>116</v>
      </c>
      <c r="B121" s="4" t="s">
        <v>126</v>
      </c>
      <c r="C121" s="4" t="s">
        <v>312</v>
      </c>
      <c r="D121" s="5">
        <v>120</v>
      </c>
      <c r="E121" s="5">
        <v>46.574073791503906</v>
      </c>
      <c r="F121" s="5">
        <v>120</v>
      </c>
      <c r="G121" s="5">
        <v>41.847824096679688</v>
      </c>
      <c r="H121" s="5">
        <v>99</v>
      </c>
      <c r="I121" s="5">
        <v>57.173912048339844</v>
      </c>
      <c r="J121" s="5">
        <v>128</v>
      </c>
      <c r="K121" s="5">
        <v>40.700481414794922</v>
      </c>
      <c r="L121" s="5">
        <v>0</v>
      </c>
      <c r="M121" s="5">
        <v>0</v>
      </c>
      <c r="N121" s="5">
        <v>0</v>
      </c>
      <c r="O121" s="5">
        <v>2</v>
      </c>
      <c r="P121" s="5">
        <v>0.75</v>
      </c>
      <c r="Q121" s="5">
        <v>0</v>
      </c>
      <c r="R121" s="5">
        <v>8.5</v>
      </c>
      <c r="S121" s="5">
        <v>358</v>
      </c>
      <c r="T121" s="5">
        <v>1.25</v>
      </c>
      <c r="U121" s="5">
        <v>6.6666665077209473</v>
      </c>
      <c r="V121" s="5">
        <v>2.0999999046325684</v>
      </c>
      <c r="W121" s="5">
        <v>0</v>
      </c>
      <c r="X121" s="5">
        <v>0</v>
      </c>
      <c r="Y121" s="5">
        <v>16</v>
      </c>
    </row>
    <row r="122" spans="1:25" x14ac:dyDescent="0.2">
      <c r="A122" s="5">
        <v>524</v>
      </c>
      <c r="B122" s="4" t="s">
        <v>125</v>
      </c>
      <c r="C122" s="4" t="s">
        <v>311</v>
      </c>
      <c r="D122" s="5">
        <v>121</v>
      </c>
      <c r="E122" s="5">
        <v>46.221820831298828</v>
      </c>
      <c r="F122" s="5">
        <v>103</v>
      </c>
      <c r="G122" s="5">
        <v>48.641304016113281</v>
      </c>
      <c r="H122" s="5">
        <v>127</v>
      </c>
      <c r="I122" s="5">
        <v>51.739131927490234</v>
      </c>
      <c r="J122" s="5">
        <v>134</v>
      </c>
      <c r="K122" s="5">
        <v>38.285022735595703</v>
      </c>
      <c r="L122" s="5">
        <v>0</v>
      </c>
      <c r="M122" s="5">
        <v>0</v>
      </c>
      <c r="N122" s="5">
        <v>0</v>
      </c>
      <c r="O122" s="5">
        <v>2</v>
      </c>
      <c r="P122" s="5">
        <v>0.10000000149011612</v>
      </c>
      <c r="Q122" s="5">
        <v>0</v>
      </c>
      <c r="R122" s="5">
        <v>6.5</v>
      </c>
      <c r="S122" s="5">
        <v>655</v>
      </c>
      <c r="T122" s="5">
        <v>1.5</v>
      </c>
      <c r="U122" s="5">
        <v>6.6666665077209473</v>
      </c>
      <c r="V122" s="5">
        <v>1.2000000476837158</v>
      </c>
      <c r="W122" s="5">
        <v>1</v>
      </c>
      <c r="X122" s="5">
        <v>1</v>
      </c>
      <c r="Y122" s="5">
        <v>9</v>
      </c>
    </row>
    <row r="123" spans="1:25" x14ac:dyDescent="0.2">
      <c r="A123" s="5">
        <v>690</v>
      </c>
      <c r="B123" s="4" t="s">
        <v>129</v>
      </c>
      <c r="C123" s="4" t="s">
        <v>315</v>
      </c>
      <c r="D123" s="5">
        <v>122</v>
      </c>
      <c r="E123" s="5">
        <v>46.156402587890625</v>
      </c>
      <c r="F123" s="5">
        <v>145</v>
      </c>
      <c r="G123" s="5">
        <v>34.375</v>
      </c>
      <c r="H123" s="5">
        <v>127</v>
      </c>
      <c r="I123" s="5">
        <v>51.739131927490234</v>
      </c>
      <c r="J123" s="5">
        <v>98</v>
      </c>
      <c r="K123" s="5">
        <v>52.355072021484375</v>
      </c>
      <c r="L123" s="5">
        <v>0</v>
      </c>
      <c r="M123" s="5">
        <v>0</v>
      </c>
      <c r="N123" s="5">
        <v>0</v>
      </c>
      <c r="O123" s="5">
        <v>2</v>
      </c>
      <c r="P123" s="5">
        <v>0.10000000149011612</v>
      </c>
      <c r="Q123" s="5">
        <v>0</v>
      </c>
      <c r="R123" s="5">
        <v>10</v>
      </c>
      <c r="S123" s="5">
        <v>24</v>
      </c>
      <c r="T123" s="5">
        <v>1.25</v>
      </c>
      <c r="U123" s="5">
        <v>0</v>
      </c>
      <c r="V123" s="5">
        <v>3</v>
      </c>
      <c r="W123" s="5">
        <v>0</v>
      </c>
      <c r="X123" s="5">
        <v>0</v>
      </c>
      <c r="Y123" s="5">
        <v>4</v>
      </c>
    </row>
    <row r="124" spans="1:25" x14ac:dyDescent="0.2">
      <c r="A124" s="5">
        <v>24</v>
      </c>
      <c r="B124" s="4" t="s">
        <v>122</v>
      </c>
      <c r="C124" s="4" t="s">
        <v>308</v>
      </c>
      <c r="D124" s="5">
        <v>123</v>
      </c>
      <c r="E124" s="5">
        <v>45.7236328125</v>
      </c>
      <c r="F124" s="5">
        <v>140</v>
      </c>
      <c r="G124" s="5">
        <v>35.733695983886719</v>
      </c>
      <c r="H124" s="5">
        <v>148</v>
      </c>
      <c r="I124" s="5">
        <v>48.478260040283203</v>
      </c>
      <c r="J124" s="5">
        <v>97</v>
      </c>
      <c r="K124" s="5">
        <v>52.958938598632812</v>
      </c>
      <c r="L124" s="5">
        <v>0</v>
      </c>
      <c r="M124" s="5">
        <v>0</v>
      </c>
      <c r="N124" s="5">
        <v>0</v>
      </c>
      <c r="O124" s="5">
        <v>0</v>
      </c>
      <c r="P124" s="5">
        <v>0.10000000149011612</v>
      </c>
      <c r="Q124" s="5">
        <v>0</v>
      </c>
      <c r="R124" s="5">
        <v>3</v>
      </c>
      <c r="S124" s="5">
        <v>129</v>
      </c>
      <c r="T124" s="5">
        <v>1.25</v>
      </c>
      <c r="U124" s="5">
        <v>0</v>
      </c>
      <c r="V124" s="5">
        <v>3</v>
      </c>
      <c r="W124" s="5">
        <v>0</v>
      </c>
      <c r="X124" s="5">
        <v>0</v>
      </c>
      <c r="Y124" s="5">
        <v>7</v>
      </c>
    </row>
    <row r="125" spans="1:25" x14ac:dyDescent="0.2">
      <c r="A125" s="5">
        <v>466</v>
      </c>
      <c r="B125" s="4" t="s">
        <v>116</v>
      </c>
      <c r="C125" s="4" t="s">
        <v>302</v>
      </c>
      <c r="D125" s="5">
        <v>124</v>
      </c>
      <c r="E125" s="5">
        <v>45.034217834472656</v>
      </c>
      <c r="F125" s="5">
        <v>117</v>
      </c>
      <c r="G125" s="5">
        <v>44.293479919433594</v>
      </c>
      <c r="H125" s="5">
        <v>148</v>
      </c>
      <c r="I125" s="5">
        <v>48.478260040283203</v>
      </c>
      <c r="J125" s="5">
        <v>120</v>
      </c>
      <c r="K125" s="5">
        <v>42.330917358398438</v>
      </c>
      <c r="L125" s="5">
        <v>0</v>
      </c>
      <c r="M125" s="5">
        <v>0</v>
      </c>
      <c r="N125" s="5">
        <v>0</v>
      </c>
      <c r="O125" s="5">
        <v>0</v>
      </c>
      <c r="P125" s="5">
        <v>0.10000000149011612</v>
      </c>
      <c r="Q125" s="5">
        <v>0</v>
      </c>
      <c r="R125" s="5">
        <v>18.5</v>
      </c>
      <c r="S125" s="5">
        <v>56</v>
      </c>
      <c r="T125" s="5">
        <v>1.5</v>
      </c>
      <c r="U125" s="5">
        <v>6.6666665077209473</v>
      </c>
      <c r="V125" s="5">
        <v>2.75</v>
      </c>
      <c r="W125" s="5">
        <v>0</v>
      </c>
      <c r="X125" s="5">
        <v>0</v>
      </c>
      <c r="Y125" s="5">
        <v>12</v>
      </c>
    </row>
    <row r="126" spans="1:25" x14ac:dyDescent="0.2">
      <c r="A126" s="5">
        <v>426</v>
      </c>
      <c r="B126" s="4" t="s">
        <v>127</v>
      </c>
      <c r="C126" s="4" t="s">
        <v>313</v>
      </c>
      <c r="D126" s="5">
        <v>125</v>
      </c>
      <c r="E126" s="5">
        <v>44.767513275146484</v>
      </c>
      <c r="F126" s="5">
        <v>159</v>
      </c>
      <c r="G126" s="5">
        <v>27.853261947631836</v>
      </c>
      <c r="H126" s="5">
        <v>148</v>
      </c>
      <c r="I126" s="5">
        <v>48.478260040283203</v>
      </c>
      <c r="J126" s="5">
        <v>93</v>
      </c>
      <c r="K126" s="5">
        <v>57.971015930175781</v>
      </c>
      <c r="L126" s="5">
        <v>0</v>
      </c>
      <c r="M126" s="5">
        <v>0</v>
      </c>
      <c r="N126" s="5">
        <v>0</v>
      </c>
      <c r="O126" s="5">
        <v>0</v>
      </c>
      <c r="P126" s="5">
        <v>0.10000000149011612</v>
      </c>
      <c r="Q126" s="5">
        <v>0</v>
      </c>
      <c r="R126" s="5">
        <v>1</v>
      </c>
      <c r="S126" s="5">
        <v>6</v>
      </c>
      <c r="T126" s="5">
        <v>1.25</v>
      </c>
      <c r="U126" s="5">
        <v>6.6666665077209473</v>
      </c>
      <c r="V126" s="5">
        <v>3</v>
      </c>
      <c r="W126" s="5">
        <v>0</v>
      </c>
      <c r="X126" s="5">
        <v>0</v>
      </c>
      <c r="Y126" s="5">
        <v>4</v>
      </c>
    </row>
    <row r="127" spans="1:25" x14ac:dyDescent="0.2">
      <c r="A127" s="5">
        <v>204</v>
      </c>
      <c r="B127" s="4" t="s">
        <v>111</v>
      </c>
      <c r="C127" s="4" t="s">
        <v>297</v>
      </c>
      <c r="D127" s="5">
        <v>126</v>
      </c>
      <c r="E127" s="5">
        <v>44.748390197753906</v>
      </c>
      <c r="F127" s="5">
        <v>128</v>
      </c>
      <c r="G127" s="5">
        <v>39.402175903320312</v>
      </c>
      <c r="H127" s="5">
        <v>124</v>
      </c>
      <c r="I127" s="5">
        <v>52.934783935546875</v>
      </c>
      <c r="J127" s="5">
        <v>123</v>
      </c>
      <c r="K127" s="5">
        <v>41.908210754394531</v>
      </c>
      <c r="L127" s="5">
        <v>0</v>
      </c>
      <c r="M127" s="5">
        <v>0</v>
      </c>
      <c r="N127" s="5">
        <v>0</v>
      </c>
      <c r="O127" s="5">
        <v>4</v>
      </c>
      <c r="P127" s="5">
        <v>0.10000000149011612</v>
      </c>
      <c r="Q127" s="5">
        <v>0</v>
      </c>
      <c r="R127" s="5">
        <v>4</v>
      </c>
      <c r="S127" s="5">
        <v>52</v>
      </c>
      <c r="T127" s="5">
        <v>1.5</v>
      </c>
      <c r="U127" s="5">
        <v>6.6666665077209473</v>
      </c>
      <c r="V127" s="5">
        <v>2.75</v>
      </c>
      <c r="W127" s="5">
        <v>0</v>
      </c>
      <c r="X127" s="5">
        <v>0</v>
      </c>
      <c r="Y127" s="5">
        <v>7</v>
      </c>
    </row>
    <row r="128" spans="1:25" x14ac:dyDescent="0.2">
      <c r="A128" s="5">
        <v>646</v>
      </c>
      <c r="B128" s="4" t="s">
        <v>132</v>
      </c>
      <c r="C128" s="4" t="s">
        <v>318</v>
      </c>
      <c r="D128" s="5">
        <v>127</v>
      </c>
      <c r="E128" s="5">
        <v>44.464572906494141</v>
      </c>
      <c r="F128" s="5">
        <v>101</v>
      </c>
      <c r="G128" s="5">
        <v>49.456523895263672</v>
      </c>
      <c r="H128" s="5">
        <v>136</v>
      </c>
      <c r="I128" s="5">
        <v>50</v>
      </c>
      <c r="J128" s="5">
        <v>140</v>
      </c>
      <c r="K128" s="5">
        <v>33.937198638916016</v>
      </c>
      <c r="L128" s="5">
        <v>0</v>
      </c>
      <c r="M128" s="5">
        <v>0</v>
      </c>
      <c r="N128" s="5">
        <v>0</v>
      </c>
      <c r="O128" s="5">
        <v>1</v>
      </c>
      <c r="P128" s="5">
        <v>0.10000000149011612</v>
      </c>
      <c r="Q128" s="5">
        <v>0</v>
      </c>
      <c r="R128" s="5">
        <v>51.5</v>
      </c>
      <c r="S128" s="5">
        <v>113</v>
      </c>
      <c r="T128" s="5">
        <v>1.5</v>
      </c>
      <c r="U128" s="5">
        <v>6.6666665077209473</v>
      </c>
      <c r="V128" s="5">
        <v>0</v>
      </c>
      <c r="W128" s="5">
        <v>0</v>
      </c>
      <c r="X128" s="5">
        <v>1</v>
      </c>
      <c r="Y128" s="5">
        <v>3</v>
      </c>
    </row>
    <row r="129" spans="1:25" x14ac:dyDescent="0.2">
      <c r="A129" s="5">
        <v>120</v>
      </c>
      <c r="B129" s="4" t="s">
        <v>131</v>
      </c>
      <c r="C129" s="4" t="s">
        <v>317</v>
      </c>
      <c r="D129" s="5">
        <v>128</v>
      </c>
      <c r="E129" s="5">
        <v>44.057971954345703</v>
      </c>
      <c r="F129" s="5">
        <v>100</v>
      </c>
      <c r="G129" s="5">
        <v>50</v>
      </c>
      <c r="H129" s="5">
        <v>148</v>
      </c>
      <c r="I129" s="5">
        <v>48.478260040283203</v>
      </c>
      <c r="J129" s="5">
        <v>141</v>
      </c>
      <c r="K129" s="5">
        <v>33.695652008056641</v>
      </c>
      <c r="L129" s="5">
        <v>0</v>
      </c>
      <c r="M129" s="5">
        <v>0</v>
      </c>
      <c r="N129" s="5">
        <v>0</v>
      </c>
      <c r="O129" s="5">
        <v>0</v>
      </c>
      <c r="P129" s="5">
        <v>0.10000000149011612</v>
      </c>
      <c r="Q129" s="5">
        <v>0</v>
      </c>
      <c r="R129" s="5">
        <v>23.5</v>
      </c>
      <c r="S129" s="5">
        <v>275</v>
      </c>
      <c r="T129" s="5">
        <v>1.5</v>
      </c>
      <c r="U129" s="5">
        <v>6.6666665077209473</v>
      </c>
      <c r="V129" s="5">
        <v>0</v>
      </c>
      <c r="W129" s="5">
        <v>0</v>
      </c>
      <c r="X129" s="5">
        <v>1</v>
      </c>
      <c r="Y129" s="5">
        <v>2</v>
      </c>
    </row>
    <row r="130" spans="1:25" x14ac:dyDescent="0.2">
      <c r="A130" s="5">
        <v>854</v>
      </c>
      <c r="B130" s="4" t="s">
        <v>121</v>
      </c>
      <c r="C130" s="4" t="s">
        <v>307</v>
      </c>
      <c r="D130" s="5">
        <v>129</v>
      </c>
      <c r="E130" s="5">
        <v>43.860706329345703</v>
      </c>
      <c r="F130" s="5">
        <v>126</v>
      </c>
      <c r="G130" s="5">
        <v>39.673912048339844</v>
      </c>
      <c r="H130" s="5">
        <v>136</v>
      </c>
      <c r="I130" s="5">
        <v>50</v>
      </c>
      <c r="J130" s="5">
        <v>123</v>
      </c>
      <c r="K130" s="5">
        <v>41.908210754394531</v>
      </c>
      <c r="L130" s="5">
        <v>0</v>
      </c>
      <c r="M130" s="5">
        <v>0</v>
      </c>
      <c r="N130" s="5">
        <v>0</v>
      </c>
      <c r="O130" s="5">
        <v>1</v>
      </c>
      <c r="P130" s="5">
        <v>0.10000000149011612</v>
      </c>
      <c r="Q130" s="5">
        <v>0</v>
      </c>
      <c r="R130" s="5">
        <v>5</v>
      </c>
      <c r="S130" s="5">
        <v>33</v>
      </c>
      <c r="T130" s="5">
        <v>1.5</v>
      </c>
      <c r="U130" s="5">
        <v>6.6666665077209473</v>
      </c>
      <c r="V130" s="5">
        <v>2.75</v>
      </c>
      <c r="W130" s="5">
        <v>0</v>
      </c>
      <c r="X130" s="5">
        <v>0</v>
      </c>
      <c r="Y130" s="5">
        <v>7</v>
      </c>
    </row>
    <row r="131" spans="1:25" x14ac:dyDescent="0.2">
      <c r="A131" s="5">
        <v>340</v>
      </c>
      <c r="B131" s="4" t="s">
        <v>135</v>
      </c>
      <c r="C131" s="4" t="s">
        <v>321</v>
      </c>
      <c r="D131" s="5">
        <v>130</v>
      </c>
      <c r="E131" s="5">
        <v>43.619163513183594</v>
      </c>
      <c r="F131" s="5">
        <v>132</v>
      </c>
      <c r="G131" s="5">
        <v>38.586956024169922</v>
      </c>
      <c r="H131" s="5">
        <v>136</v>
      </c>
      <c r="I131" s="5">
        <v>50</v>
      </c>
      <c r="J131" s="5">
        <v>121</v>
      </c>
      <c r="K131" s="5">
        <v>42.270530700683594</v>
      </c>
      <c r="L131" s="5">
        <v>0</v>
      </c>
      <c r="M131" s="5">
        <v>0</v>
      </c>
      <c r="N131" s="5">
        <v>0</v>
      </c>
      <c r="O131" s="5">
        <v>1</v>
      </c>
      <c r="P131" s="5">
        <v>0.10000000149011612</v>
      </c>
      <c r="Q131" s="5">
        <v>0</v>
      </c>
      <c r="R131" s="5">
        <v>4.5</v>
      </c>
      <c r="S131" s="5">
        <v>242</v>
      </c>
      <c r="T131" s="5">
        <v>1.25</v>
      </c>
      <c r="U131" s="5">
        <v>20</v>
      </c>
      <c r="V131" s="5">
        <v>0.94999998807907104</v>
      </c>
      <c r="W131" s="5">
        <v>0</v>
      </c>
      <c r="X131" s="5">
        <v>0</v>
      </c>
      <c r="Y131" s="5">
        <v>31</v>
      </c>
    </row>
    <row r="132" spans="1:25" x14ac:dyDescent="0.2">
      <c r="A132" s="5">
        <v>729</v>
      </c>
      <c r="B132" s="4" t="s">
        <v>139</v>
      </c>
      <c r="C132" s="4" t="s">
        <v>412</v>
      </c>
      <c r="D132" s="5">
        <v>131</v>
      </c>
      <c r="E132" s="5">
        <v>43.402778625488281</v>
      </c>
      <c r="F132" s="5">
        <v>109</v>
      </c>
      <c r="G132" s="5">
        <v>46.875</v>
      </c>
      <c r="H132" s="5">
        <v>136</v>
      </c>
      <c r="I132" s="5">
        <v>50</v>
      </c>
      <c r="J132" s="5">
        <v>143</v>
      </c>
      <c r="K132" s="5">
        <v>33.333332061767578</v>
      </c>
      <c r="L132" s="5">
        <v>0</v>
      </c>
      <c r="M132" s="5">
        <v>0</v>
      </c>
      <c r="N132" s="5">
        <v>0</v>
      </c>
      <c r="O132" s="5">
        <v>1</v>
      </c>
      <c r="P132" s="5">
        <v>0.10000000149011612</v>
      </c>
      <c r="Q132" s="5">
        <v>0</v>
      </c>
      <c r="R132" s="5">
        <v>16.5</v>
      </c>
      <c r="S132" s="5">
        <v>143</v>
      </c>
      <c r="T132" s="5">
        <v>1.5</v>
      </c>
      <c r="U132" s="5">
        <v>6.6666665077209473</v>
      </c>
      <c r="V132" s="5">
        <v>0</v>
      </c>
      <c r="W132" s="5">
        <v>0</v>
      </c>
      <c r="X132" s="5">
        <v>0</v>
      </c>
      <c r="Y132" s="5">
        <v>5</v>
      </c>
    </row>
    <row r="133" spans="1:25" x14ac:dyDescent="0.2">
      <c r="A133" s="5">
        <v>760</v>
      </c>
      <c r="B133" s="4" t="s">
        <v>146</v>
      </c>
      <c r="C133" s="4" t="s">
        <v>413</v>
      </c>
      <c r="D133" s="5">
        <v>132</v>
      </c>
      <c r="E133" s="5">
        <v>43.342391967773438</v>
      </c>
      <c r="F133" s="5">
        <v>108</v>
      </c>
      <c r="G133" s="5">
        <v>47.418479919433594</v>
      </c>
      <c r="H133" s="5">
        <v>101</v>
      </c>
      <c r="I133" s="5">
        <v>56.521739959716797</v>
      </c>
      <c r="J133" s="5">
        <v>168</v>
      </c>
      <c r="K133" s="5">
        <v>26.086956024169922</v>
      </c>
      <c r="L133" s="5">
        <v>0</v>
      </c>
      <c r="M133" s="5">
        <v>0</v>
      </c>
      <c r="N133" s="5">
        <v>14</v>
      </c>
      <c r="O133" s="5">
        <v>0</v>
      </c>
      <c r="P133" s="5">
        <v>0.75</v>
      </c>
      <c r="Q133" s="5">
        <v>0</v>
      </c>
      <c r="R133" s="5">
        <v>14</v>
      </c>
      <c r="S133" s="5">
        <v>255</v>
      </c>
      <c r="T133" s="5">
        <v>1.5</v>
      </c>
      <c r="U133" s="5">
        <v>0</v>
      </c>
      <c r="V133" s="5">
        <v>0</v>
      </c>
      <c r="W133" s="5">
        <v>0</v>
      </c>
      <c r="X133" s="5">
        <v>0</v>
      </c>
      <c r="Y133" s="5">
        <v>0</v>
      </c>
    </row>
    <row r="134" spans="1:25" x14ac:dyDescent="0.2">
      <c r="A134" s="5">
        <v>275</v>
      </c>
      <c r="B134" s="4" t="s">
        <v>164</v>
      </c>
      <c r="C134" s="4" t="s">
        <v>414</v>
      </c>
      <c r="D134" s="5">
        <v>133</v>
      </c>
      <c r="E134" s="5">
        <v>42.955917358398438</v>
      </c>
      <c r="F134" s="5">
        <v>130</v>
      </c>
      <c r="G134" s="5">
        <v>39.266304016113281</v>
      </c>
      <c r="H134" s="5">
        <v>127</v>
      </c>
      <c r="I134" s="5">
        <v>51.739131927490234</v>
      </c>
      <c r="J134" s="5">
        <v>135</v>
      </c>
      <c r="K134" s="5">
        <v>37.862319946289062</v>
      </c>
      <c r="L134" s="5">
        <v>0</v>
      </c>
      <c r="M134" s="5">
        <v>0</v>
      </c>
      <c r="N134" s="5">
        <v>0</v>
      </c>
      <c r="O134" s="5">
        <v>2</v>
      </c>
      <c r="P134" s="5">
        <v>0.10000000149011612</v>
      </c>
      <c r="Q134" s="5">
        <v>0</v>
      </c>
      <c r="R134" s="5">
        <v>8</v>
      </c>
      <c r="S134" s="5">
        <v>156</v>
      </c>
      <c r="T134" s="5">
        <v>1.25</v>
      </c>
      <c r="U134" s="5">
        <v>6.6666665077209473</v>
      </c>
      <c r="V134" s="5">
        <v>0.94999998807907104</v>
      </c>
      <c r="W134" s="5">
        <v>1</v>
      </c>
      <c r="X134" s="5">
        <v>0</v>
      </c>
      <c r="Y134" s="5">
        <v>31</v>
      </c>
    </row>
    <row r="135" spans="1:25" x14ac:dyDescent="0.2">
      <c r="A135" s="5">
        <v>662</v>
      </c>
      <c r="B135" s="4" t="s">
        <v>143</v>
      </c>
      <c r="C135" s="4" t="s">
        <v>329</v>
      </c>
      <c r="D135" s="5">
        <v>134</v>
      </c>
      <c r="E135" s="5">
        <v>42.381240844726562</v>
      </c>
      <c r="F135" s="5">
        <v>128</v>
      </c>
      <c r="G135" s="5">
        <v>39.402175903320312</v>
      </c>
      <c r="H135" s="5">
        <v>103</v>
      </c>
      <c r="I135" s="5">
        <v>55.434783935546875</v>
      </c>
      <c r="J135" s="5">
        <v>149</v>
      </c>
      <c r="K135" s="5">
        <v>32.3067626953125</v>
      </c>
      <c r="L135" s="5">
        <v>0</v>
      </c>
      <c r="M135" s="5">
        <v>0</v>
      </c>
      <c r="N135" s="5">
        <v>0</v>
      </c>
      <c r="O135" s="5">
        <v>1</v>
      </c>
      <c r="P135" s="5">
        <v>0.75</v>
      </c>
      <c r="Q135" s="5">
        <v>0</v>
      </c>
      <c r="R135" s="5">
        <v>14.5</v>
      </c>
      <c r="S135" s="5">
        <v>6</v>
      </c>
      <c r="T135" s="5">
        <v>1.5</v>
      </c>
      <c r="U135" s="5">
        <v>6.6666665077209473</v>
      </c>
      <c r="V135" s="5">
        <v>0</v>
      </c>
      <c r="W135" s="5">
        <v>0</v>
      </c>
      <c r="X135" s="5">
        <v>0</v>
      </c>
      <c r="Y135" s="5">
        <v>1</v>
      </c>
    </row>
    <row r="136" spans="1:25" x14ac:dyDescent="0.2">
      <c r="A136" s="5">
        <v>52</v>
      </c>
      <c r="B136" s="4" t="s">
        <v>141</v>
      </c>
      <c r="C136" s="4" t="s">
        <v>327</v>
      </c>
      <c r="D136" s="5">
        <v>135</v>
      </c>
      <c r="E136" s="5">
        <v>42.352054595947266</v>
      </c>
      <c r="F136" s="5">
        <v>122</v>
      </c>
      <c r="G136" s="5">
        <v>41.440219879150391</v>
      </c>
      <c r="H136" s="5">
        <v>111</v>
      </c>
      <c r="I136" s="5">
        <v>53.913043975830078</v>
      </c>
      <c r="J136" s="5">
        <v>150</v>
      </c>
      <c r="K136" s="5">
        <v>31.702898025512695</v>
      </c>
      <c r="L136" s="5">
        <v>0</v>
      </c>
      <c r="M136" s="5">
        <v>0</v>
      </c>
      <c r="N136" s="5">
        <v>0</v>
      </c>
      <c r="O136" s="5">
        <v>0</v>
      </c>
      <c r="P136" s="5">
        <v>0.75</v>
      </c>
      <c r="Q136" s="5">
        <v>0</v>
      </c>
      <c r="R136" s="5">
        <v>17.5</v>
      </c>
      <c r="S136" s="5">
        <v>17</v>
      </c>
      <c r="T136" s="5">
        <v>1.5</v>
      </c>
      <c r="U136" s="5">
        <v>6.6666665077209473</v>
      </c>
      <c r="V136" s="5">
        <v>0</v>
      </c>
      <c r="W136" s="5">
        <v>0</v>
      </c>
      <c r="X136" s="5">
        <v>0</v>
      </c>
      <c r="Y136" s="5">
        <v>0</v>
      </c>
    </row>
    <row r="137" spans="1:25" x14ac:dyDescent="0.2">
      <c r="A137" s="5">
        <v>887</v>
      </c>
      <c r="B137" s="4" t="s">
        <v>130</v>
      </c>
      <c r="C137" s="4" t="s">
        <v>316</v>
      </c>
      <c r="D137" s="5">
        <v>136</v>
      </c>
      <c r="E137" s="5">
        <v>42.321861267089844</v>
      </c>
      <c r="F137" s="5">
        <v>161</v>
      </c>
      <c r="G137" s="5">
        <v>27.581521987915039</v>
      </c>
      <c r="H137" s="5">
        <v>148</v>
      </c>
      <c r="I137" s="5">
        <v>48.478260040283203</v>
      </c>
      <c r="J137" s="5">
        <v>100</v>
      </c>
      <c r="K137" s="5">
        <v>50.905796051025391</v>
      </c>
      <c r="L137" s="5">
        <v>0</v>
      </c>
      <c r="M137" s="5">
        <v>0</v>
      </c>
      <c r="N137" s="5">
        <v>0</v>
      </c>
      <c r="O137" s="5">
        <v>0</v>
      </c>
      <c r="P137" s="5">
        <v>0.10000000149011612</v>
      </c>
      <c r="Q137" s="5">
        <v>0</v>
      </c>
      <c r="R137" s="5">
        <v>0</v>
      </c>
      <c r="S137" s="5">
        <v>88</v>
      </c>
      <c r="T137" s="5">
        <v>0.60000002384185791</v>
      </c>
      <c r="U137" s="5">
        <v>0</v>
      </c>
      <c r="V137" s="5">
        <v>3</v>
      </c>
      <c r="W137" s="5">
        <v>0</v>
      </c>
      <c r="X137" s="5">
        <v>0</v>
      </c>
      <c r="Y137" s="5">
        <v>0</v>
      </c>
    </row>
    <row r="138" spans="1:25" x14ac:dyDescent="0.2">
      <c r="A138" s="5">
        <v>104</v>
      </c>
      <c r="B138" s="4" t="s">
        <v>140</v>
      </c>
      <c r="C138" s="4" t="s">
        <v>326</v>
      </c>
      <c r="D138" s="5">
        <v>137</v>
      </c>
      <c r="E138" s="5">
        <v>42.050121307373047</v>
      </c>
      <c r="F138" s="5">
        <v>125</v>
      </c>
      <c r="G138" s="5">
        <v>40.896739959716797</v>
      </c>
      <c r="H138" s="5">
        <v>127</v>
      </c>
      <c r="I138" s="5">
        <v>51.739131927490234</v>
      </c>
      <c r="J138" s="5">
        <v>142</v>
      </c>
      <c r="K138" s="5">
        <v>33.514492034912109</v>
      </c>
      <c r="L138" s="5">
        <v>0</v>
      </c>
      <c r="M138" s="5">
        <v>0</v>
      </c>
      <c r="N138" s="5">
        <v>0</v>
      </c>
      <c r="O138" s="5">
        <v>2</v>
      </c>
      <c r="P138" s="5">
        <v>0.10000000149011612</v>
      </c>
      <c r="Q138" s="5">
        <v>0</v>
      </c>
      <c r="R138" s="5">
        <v>4.5</v>
      </c>
      <c r="S138" s="5">
        <v>463</v>
      </c>
      <c r="T138" s="5">
        <v>1.25</v>
      </c>
      <c r="U138" s="5">
        <v>6.6666665077209473</v>
      </c>
      <c r="V138" s="5">
        <v>0</v>
      </c>
      <c r="W138" s="5">
        <v>0</v>
      </c>
      <c r="X138" s="5">
        <v>0</v>
      </c>
      <c r="Y138" s="5">
        <v>6</v>
      </c>
    </row>
    <row r="139" spans="1:25" x14ac:dyDescent="0.2">
      <c r="A139" s="5">
        <v>558</v>
      </c>
      <c r="B139" s="4" t="s">
        <v>138</v>
      </c>
      <c r="C139" s="4" t="s">
        <v>324</v>
      </c>
      <c r="D139" s="5">
        <v>138</v>
      </c>
      <c r="E139" s="5">
        <v>41.673713684082031</v>
      </c>
      <c r="F139" s="5">
        <v>151</v>
      </c>
      <c r="G139" s="5">
        <v>31.385869979858398</v>
      </c>
      <c r="H139" s="5">
        <v>124</v>
      </c>
      <c r="I139" s="5">
        <v>52.934783935546875</v>
      </c>
      <c r="J139" s="5">
        <v>128</v>
      </c>
      <c r="K139" s="5">
        <v>40.700481414794922</v>
      </c>
      <c r="L139" s="5">
        <v>0</v>
      </c>
      <c r="M139" s="5">
        <v>0</v>
      </c>
      <c r="N139" s="5">
        <v>0</v>
      </c>
      <c r="O139" s="5">
        <v>4</v>
      </c>
      <c r="P139" s="5">
        <v>0.10000000149011612</v>
      </c>
      <c r="Q139" s="5">
        <v>0</v>
      </c>
      <c r="R139" s="5">
        <v>0</v>
      </c>
      <c r="S139" s="5">
        <v>53</v>
      </c>
      <c r="T139" s="5">
        <v>1.25</v>
      </c>
      <c r="U139" s="5">
        <v>6.6666665077209473</v>
      </c>
      <c r="V139" s="5">
        <v>2.0999999046325684</v>
      </c>
      <c r="W139" s="5">
        <v>0</v>
      </c>
      <c r="X139" s="5">
        <v>0</v>
      </c>
      <c r="Y139" s="5">
        <v>16</v>
      </c>
    </row>
    <row r="140" spans="1:25" x14ac:dyDescent="0.2">
      <c r="A140" s="5">
        <v>446</v>
      </c>
      <c r="B140" s="4" t="s">
        <v>149</v>
      </c>
      <c r="C140" s="4" t="s">
        <v>335</v>
      </c>
      <c r="D140" s="5">
        <v>139</v>
      </c>
      <c r="E140" s="5">
        <v>41.531803131103516</v>
      </c>
      <c r="F140" s="5">
        <v>144</v>
      </c>
      <c r="G140" s="5">
        <v>34.510871887207031</v>
      </c>
      <c r="H140" s="5">
        <v>127</v>
      </c>
      <c r="I140" s="5">
        <v>51.739131927490234</v>
      </c>
      <c r="J140" s="5">
        <v>132</v>
      </c>
      <c r="K140" s="5">
        <v>38.345409393310547</v>
      </c>
      <c r="L140" s="5">
        <v>0</v>
      </c>
      <c r="M140" s="5">
        <v>0</v>
      </c>
      <c r="N140" s="5">
        <v>0</v>
      </c>
      <c r="O140" s="5">
        <v>2</v>
      </c>
      <c r="P140" s="5">
        <v>0.10000000149011612</v>
      </c>
      <c r="Q140" s="5">
        <v>0</v>
      </c>
      <c r="R140" s="5">
        <v>6</v>
      </c>
      <c r="S140" s="5">
        <v>144</v>
      </c>
      <c r="T140" s="5">
        <v>0.85000002384185791</v>
      </c>
      <c r="U140" s="5">
        <v>13.333333015441895</v>
      </c>
      <c r="V140" s="5">
        <v>0</v>
      </c>
      <c r="W140" s="5">
        <v>0</v>
      </c>
      <c r="X140" s="5">
        <v>0</v>
      </c>
      <c r="Y140" s="5">
        <v>20</v>
      </c>
    </row>
    <row r="141" spans="1:25" x14ac:dyDescent="0.2">
      <c r="A141" s="5">
        <v>768</v>
      </c>
      <c r="B141" s="4" t="s">
        <v>114</v>
      </c>
      <c r="C141" s="4" t="s">
        <v>300</v>
      </c>
      <c r="D141" s="5">
        <v>140</v>
      </c>
      <c r="E141" s="5">
        <v>41.476448059082031</v>
      </c>
      <c r="F141" s="5">
        <v>143</v>
      </c>
      <c r="G141" s="5">
        <v>34.646739959716797</v>
      </c>
      <c r="H141" s="5">
        <v>148</v>
      </c>
      <c r="I141" s="5">
        <v>48.478260040283203</v>
      </c>
      <c r="J141" s="5">
        <v>126</v>
      </c>
      <c r="K141" s="5">
        <v>41.304347991943359</v>
      </c>
      <c r="L141" s="5">
        <v>0</v>
      </c>
      <c r="M141" s="5">
        <v>0</v>
      </c>
      <c r="N141" s="5">
        <v>0</v>
      </c>
      <c r="O141" s="5">
        <v>0</v>
      </c>
      <c r="P141" s="5">
        <v>0.10000000149011612</v>
      </c>
      <c r="Q141" s="5">
        <v>0</v>
      </c>
      <c r="R141" s="5">
        <v>6</v>
      </c>
      <c r="S141" s="5">
        <v>42</v>
      </c>
      <c r="T141" s="5">
        <v>1.25</v>
      </c>
      <c r="U141" s="5">
        <v>6.6666665077209473</v>
      </c>
      <c r="V141" s="5">
        <v>2.75</v>
      </c>
      <c r="W141" s="5">
        <v>0</v>
      </c>
      <c r="X141" s="5">
        <v>0</v>
      </c>
      <c r="Y141" s="5">
        <v>4</v>
      </c>
    </row>
    <row r="142" spans="1:25" x14ac:dyDescent="0.2">
      <c r="A142" s="5">
        <v>862</v>
      </c>
      <c r="B142" s="4" t="s">
        <v>133</v>
      </c>
      <c r="C142" s="4" t="s">
        <v>415</v>
      </c>
      <c r="D142" s="5">
        <v>141</v>
      </c>
      <c r="E142" s="5">
        <v>41.188606262207031</v>
      </c>
      <c r="F142" s="5">
        <v>162</v>
      </c>
      <c r="G142" s="5">
        <v>27.309783935546875</v>
      </c>
      <c r="H142" s="5">
        <v>103</v>
      </c>
      <c r="I142" s="5">
        <v>55.434783935546875</v>
      </c>
      <c r="J142" s="5">
        <v>127</v>
      </c>
      <c r="K142" s="5">
        <v>40.821254730224609</v>
      </c>
      <c r="L142" s="5">
        <v>0</v>
      </c>
      <c r="M142" s="5">
        <v>0</v>
      </c>
      <c r="N142" s="5">
        <v>0</v>
      </c>
      <c r="O142" s="5">
        <v>15</v>
      </c>
      <c r="P142" s="5">
        <v>0.10000000149011612</v>
      </c>
      <c r="Q142" s="5">
        <v>0</v>
      </c>
      <c r="R142" s="5">
        <v>0</v>
      </c>
      <c r="S142" s="5">
        <v>128</v>
      </c>
      <c r="T142" s="5">
        <v>0.20000000298023224</v>
      </c>
      <c r="U142" s="5">
        <v>13.333333015441895</v>
      </c>
      <c r="V142" s="5">
        <v>0.30000001192092896</v>
      </c>
      <c r="W142" s="5">
        <v>1</v>
      </c>
      <c r="X142" s="5">
        <v>2</v>
      </c>
      <c r="Y142" s="5">
        <v>16</v>
      </c>
    </row>
    <row r="143" spans="1:25" x14ac:dyDescent="0.2">
      <c r="A143" s="5">
        <v>96</v>
      </c>
      <c r="B143" s="4" t="s">
        <v>148</v>
      </c>
      <c r="C143" s="4" t="s">
        <v>334</v>
      </c>
      <c r="D143" s="5">
        <v>142</v>
      </c>
      <c r="E143" s="5">
        <v>41.077899932861328</v>
      </c>
      <c r="F143" s="5">
        <v>139</v>
      </c>
      <c r="G143" s="5">
        <v>36.277175903320312</v>
      </c>
      <c r="H143" s="5">
        <v>136</v>
      </c>
      <c r="I143" s="5">
        <v>50</v>
      </c>
      <c r="J143" s="5">
        <v>138</v>
      </c>
      <c r="K143" s="5">
        <v>36.956520080566406</v>
      </c>
      <c r="L143" s="5">
        <v>0</v>
      </c>
      <c r="M143" s="5">
        <v>0</v>
      </c>
      <c r="N143" s="5">
        <v>0</v>
      </c>
      <c r="O143" s="5">
        <v>1</v>
      </c>
      <c r="P143" s="5">
        <v>0.10000000149011612</v>
      </c>
      <c r="Q143" s="5">
        <v>0</v>
      </c>
      <c r="R143" s="5">
        <v>3.5</v>
      </c>
      <c r="S143" s="5">
        <v>130</v>
      </c>
      <c r="T143" s="5">
        <v>1.25</v>
      </c>
      <c r="U143" s="5">
        <v>13.333333015441895</v>
      </c>
      <c r="V143" s="5">
        <v>0</v>
      </c>
      <c r="W143" s="5">
        <v>0</v>
      </c>
      <c r="X143" s="5">
        <v>0</v>
      </c>
      <c r="Y143" s="5">
        <v>6</v>
      </c>
    </row>
    <row r="144" spans="1:25" x14ac:dyDescent="0.2">
      <c r="A144" s="5">
        <v>242</v>
      </c>
      <c r="B144" s="4" t="s">
        <v>153</v>
      </c>
      <c r="C144" s="4" t="s">
        <v>339</v>
      </c>
      <c r="D144" s="5">
        <v>143</v>
      </c>
      <c r="E144" s="5">
        <v>40.851448059082031</v>
      </c>
      <c r="F144" s="5">
        <v>124</v>
      </c>
      <c r="G144" s="5">
        <v>41.032608032226562</v>
      </c>
      <c r="H144" s="5">
        <v>103</v>
      </c>
      <c r="I144" s="5">
        <v>55.434783935546875</v>
      </c>
      <c r="J144" s="5">
        <v>168</v>
      </c>
      <c r="K144" s="5">
        <v>26.086956024169922</v>
      </c>
      <c r="L144" s="5">
        <v>0</v>
      </c>
      <c r="M144" s="5">
        <v>0</v>
      </c>
      <c r="N144" s="5">
        <v>0</v>
      </c>
      <c r="O144" s="5">
        <v>15</v>
      </c>
      <c r="P144" s="5">
        <v>0.10000000149011612</v>
      </c>
      <c r="Q144" s="5">
        <v>0</v>
      </c>
      <c r="R144" s="5">
        <v>4.5</v>
      </c>
      <c r="S144" s="5">
        <v>68</v>
      </c>
      <c r="T144" s="5">
        <v>1.5</v>
      </c>
      <c r="U144" s="5">
        <v>0</v>
      </c>
      <c r="V144" s="5">
        <v>0</v>
      </c>
      <c r="W144" s="5">
        <v>0</v>
      </c>
      <c r="X144" s="5">
        <v>0</v>
      </c>
      <c r="Y144" s="5">
        <v>0</v>
      </c>
    </row>
    <row r="145" spans="1:25" x14ac:dyDescent="0.2">
      <c r="A145" s="5">
        <v>328</v>
      </c>
      <c r="B145" s="4" t="s">
        <v>137</v>
      </c>
      <c r="C145" s="4" t="s">
        <v>323</v>
      </c>
      <c r="D145" s="5">
        <v>144</v>
      </c>
      <c r="E145" s="5">
        <v>40.760868072509766</v>
      </c>
      <c r="F145" s="5">
        <v>148</v>
      </c>
      <c r="G145" s="5">
        <v>33.695652008056641</v>
      </c>
      <c r="H145" s="5">
        <v>103</v>
      </c>
      <c r="I145" s="5">
        <v>55.434783935546875</v>
      </c>
      <c r="J145" s="5">
        <v>145</v>
      </c>
      <c r="K145" s="5">
        <v>33.152172088623047</v>
      </c>
      <c r="L145" s="5">
        <v>0</v>
      </c>
      <c r="M145" s="5">
        <v>0</v>
      </c>
      <c r="N145" s="5">
        <v>0</v>
      </c>
      <c r="O145" s="5">
        <v>1</v>
      </c>
      <c r="P145" s="5">
        <v>0.75</v>
      </c>
      <c r="Q145" s="5">
        <v>0</v>
      </c>
      <c r="R145" s="5">
        <v>2.5</v>
      </c>
      <c r="S145" s="5">
        <v>77</v>
      </c>
      <c r="T145" s="5">
        <v>1.25</v>
      </c>
      <c r="U145" s="5">
        <v>6.6666665077209473</v>
      </c>
      <c r="V145" s="5">
        <v>0</v>
      </c>
      <c r="W145" s="5">
        <v>0</v>
      </c>
      <c r="X145" s="5">
        <v>0</v>
      </c>
      <c r="Y145" s="5">
        <v>4</v>
      </c>
    </row>
    <row r="146" spans="1:25" x14ac:dyDescent="0.2">
      <c r="A146" s="5">
        <v>44</v>
      </c>
      <c r="B146" s="4" t="s">
        <v>150</v>
      </c>
      <c r="C146" s="4" t="s">
        <v>416</v>
      </c>
      <c r="D146" s="5">
        <v>145</v>
      </c>
      <c r="E146" s="5">
        <v>40.449878692626953</v>
      </c>
      <c r="F146" s="5">
        <v>127</v>
      </c>
      <c r="G146" s="5">
        <v>39.538043975830078</v>
      </c>
      <c r="H146" s="5">
        <v>148</v>
      </c>
      <c r="I146" s="5">
        <v>48.478260040283203</v>
      </c>
      <c r="J146" s="5">
        <v>143</v>
      </c>
      <c r="K146" s="5">
        <v>33.333332061767578</v>
      </c>
      <c r="L146" s="5">
        <v>0</v>
      </c>
      <c r="M146" s="5">
        <v>0</v>
      </c>
      <c r="N146" s="5">
        <v>0</v>
      </c>
      <c r="O146" s="5">
        <v>0</v>
      </c>
      <c r="P146" s="5">
        <v>0.10000000149011612</v>
      </c>
      <c r="Q146" s="5">
        <v>0</v>
      </c>
      <c r="R146" s="5">
        <v>5.5</v>
      </c>
      <c r="S146" s="5">
        <v>27</v>
      </c>
      <c r="T146" s="5">
        <v>1.5</v>
      </c>
      <c r="U146" s="5">
        <v>6.6666665077209473</v>
      </c>
      <c r="V146" s="5">
        <v>0</v>
      </c>
      <c r="W146" s="5">
        <v>0</v>
      </c>
      <c r="X146" s="5">
        <v>0</v>
      </c>
      <c r="Y146" s="5">
        <v>5</v>
      </c>
    </row>
    <row r="147" spans="1:25" x14ac:dyDescent="0.2">
      <c r="A147" s="5">
        <v>174</v>
      </c>
      <c r="B147" s="4" t="s">
        <v>144</v>
      </c>
      <c r="C147" s="4" t="s">
        <v>330</v>
      </c>
      <c r="D147" s="5">
        <v>146</v>
      </c>
      <c r="E147" s="5">
        <v>40.012077331542969</v>
      </c>
      <c r="F147" s="5">
        <v>179</v>
      </c>
      <c r="G147" s="5">
        <v>20.65217399597168</v>
      </c>
      <c r="H147" s="5">
        <v>148</v>
      </c>
      <c r="I147" s="5">
        <v>48.478260040283203</v>
      </c>
      <c r="J147" s="5">
        <v>100</v>
      </c>
      <c r="K147" s="5">
        <v>50.905796051025391</v>
      </c>
      <c r="L147" s="5">
        <v>0</v>
      </c>
      <c r="M147" s="5">
        <v>0</v>
      </c>
      <c r="N147" s="5">
        <v>0</v>
      </c>
      <c r="O147" s="5">
        <v>0</v>
      </c>
      <c r="P147" s="5">
        <v>0.10000000149011612</v>
      </c>
      <c r="Q147" s="5">
        <v>0</v>
      </c>
      <c r="R147" s="5">
        <v>0</v>
      </c>
      <c r="S147" s="5">
        <v>0</v>
      </c>
      <c r="T147" s="5">
        <v>0.60000002384185791</v>
      </c>
      <c r="U147" s="5">
        <v>0</v>
      </c>
      <c r="V147" s="5">
        <v>3</v>
      </c>
      <c r="W147" s="5">
        <v>0</v>
      </c>
      <c r="X147" s="5">
        <v>0</v>
      </c>
      <c r="Y147" s="5">
        <v>0</v>
      </c>
    </row>
    <row r="148" spans="1:25" x14ac:dyDescent="0.2">
      <c r="A148" s="5">
        <v>266</v>
      </c>
      <c r="B148" s="4" t="s">
        <v>172</v>
      </c>
      <c r="C148" s="4" t="s">
        <v>358</v>
      </c>
      <c r="D148" s="5">
        <v>147</v>
      </c>
      <c r="E148" s="5">
        <v>39.558174133300781</v>
      </c>
      <c r="F148" s="5">
        <v>118</v>
      </c>
      <c r="G148" s="5">
        <v>41.983695983886719</v>
      </c>
      <c r="H148" s="5">
        <v>136</v>
      </c>
      <c r="I148" s="5">
        <v>50</v>
      </c>
      <c r="J148" s="5">
        <v>160</v>
      </c>
      <c r="K148" s="5">
        <v>26.690820693969727</v>
      </c>
      <c r="L148" s="5">
        <v>0</v>
      </c>
      <c r="M148" s="5">
        <v>0</v>
      </c>
      <c r="N148" s="5">
        <v>0</v>
      </c>
      <c r="O148" s="5">
        <v>1</v>
      </c>
      <c r="P148" s="5">
        <v>0.10000000149011612</v>
      </c>
      <c r="Q148" s="5">
        <v>0</v>
      </c>
      <c r="R148" s="5">
        <v>13</v>
      </c>
      <c r="S148" s="5">
        <v>47</v>
      </c>
      <c r="T148" s="5">
        <v>1.5</v>
      </c>
      <c r="U148" s="5">
        <v>0</v>
      </c>
      <c r="V148" s="5">
        <v>0</v>
      </c>
      <c r="W148" s="5">
        <v>0</v>
      </c>
      <c r="X148" s="5">
        <v>0</v>
      </c>
      <c r="Y148" s="5">
        <v>1</v>
      </c>
    </row>
    <row r="149" spans="1:25" x14ac:dyDescent="0.2">
      <c r="A149" s="5">
        <v>740</v>
      </c>
      <c r="B149" s="4" t="s">
        <v>145</v>
      </c>
      <c r="C149" s="4" t="s">
        <v>331</v>
      </c>
      <c r="D149" s="5">
        <v>148</v>
      </c>
      <c r="E149" s="5">
        <v>38.985507965087891</v>
      </c>
      <c r="F149" s="5">
        <v>153</v>
      </c>
      <c r="G149" s="5">
        <v>30.434782028198242</v>
      </c>
      <c r="H149" s="5">
        <v>111</v>
      </c>
      <c r="I149" s="5">
        <v>53.913043975830078</v>
      </c>
      <c r="J149" s="5">
        <v>147</v>
      </c>
      <c r="K149" s="5">
        <v>32.608695983886719</v>
      </c>
      <c r="L149" s="5">
        <v>0</v>
      </c>
      <c r="M149" s="5">
        <v>0</v>
      </c>
      <c r="N149" s="5">
        <v>0</v>
      </c>
      <c r="O149" s="5">
        <v>0</v>
      </c>
      <c r="P149" s="5">
        <v>0.75</v>
      </c>
      <c r="Q149" s="5">
        <v>0</v>
      </c>
      <c r="R149" s="5">
        <v>0</v>
      </c>
      <c r="S149" s="5">
        <v>241</v>
      </c>
      <c r="T149" s="5">
        <v>0.60000002384185791</v>
      </c>
      <c r="U149" s="5">
        <v>6.6666665077209473</v>
      </c>
      <c r="V149" s="5">
        <v>0</v>
      </c>
      <c r="W149" s="5">
        <v>0</v>
      </c>
      <c r="X149" s="5">
        <v>0</v>
      </c>
      <c r="Y149" s="5">
        <v>2</v>
      </c>
    </row>
    <row r="150" spans="1:25" x14ac:dyDescent="0.2">
      <c r="A150" s="5">
        <v>562</v>
      </c>
      <c r="B150" s="4" t="s">
        <v>134</v>
      </c>
      <c r="C150" s="4" t="s">
        <v>417</v>
      </c>
      <c r="D150" s="5">
        <v>149</v>
      </c>
      <c r="E150" s="5">
        <v>38.743961334228516</v>
      </c>
      <c r="F150" s="5">
        <v>157</v>
      </c>
      <c r="G150" s="5">
        <v>29.891304016113281</v>
      </c>
      <c r="H150" s="5">
        <v>148</v>
      </c>
      <c r="I150" s="5">
        <v>48.478260040283203</v>
      </c>
      <c r="J150" s="5">
        <v>135</v>
      </c>
      <c r="K150" s="5">
        <v>37.862319946289062</v>
      </c>
      <c r="L150" s="5">
        <v>0</v>
      </c>
      <c r="M150" s="5">
        <v>0</v>
      </c>
      <c r="N150" s="5">
        <v>0</v>
      </c>
      <c r="O150" s="5">
        <v>0</v>
      </c>
      <c r="P150" s="5">
        <v>0.10000000149011612</v>
      </c>
      <c r="Q150" s="5">
        <v>0</v>
      </c>
      <c r="R150" s="5">
        <v>2.5</v>
      </c>
      <c r="S150" s="5">
        <v>10</v>
      </c>
      <c r="T150" s="5">
        <v>1.25</v>
      </c>
      <c r="U150" s="5">
        <v>0</v>
      </c>
      <c r="V150" s="5">
        <v>2.75</v>
      </c>
      <c r="W150" s="5">
        <v>2</v>
      </c>
      <c r="X150" s="5">
        <v>1</v>
      </c>
      <c r="Y150" s="5">
        <v>3</v>
      </c>
    </row>
    <row r="151" spans="1:25" x14ac:dyDescent="0.2">
      <c r="A151" s="5">
        <v>108</v>
      </c>
      <c r="B151" s="4" t="s">
        <v>142</v>
      </c>
      <c r="C151" s="4" t="s">
        <v>328</v>
      </c>
      <c r="D151" s="5">
        <v>150</v>
      </c>
      <c r="E151" s="5">
        <v>38.713768005371094</v>
      </c>
      <c r="F151" s="5">
        <v>121</v>
      </c>
      <c r="G151" s="5">
        <v>41.576087951660156</v>
      </c>
      <c r="H151" s="5">
        <v>148</v>
      </c>
      <c r="I151" s="5">
        <v>48.478260040283203</v>
      </c>
      <c r="J151" s="5">
        <v>168</v>
      </c>
      <c r="K151" s="5">
        <v>26.086956024169922</v>
      </c>
      <c r="L151" s="5">
        <v>0</v>
      </c>
      <c r="M151" s="5">
        <v>0</v>
      </c>
      <c r="N151" s="5">
        <v>0</v>
      </c>
      <c r="O151" s="5">
        <v>0</v>
      </c>
      <c r="P151" s="5">
        <v>0.10000000149011612</v>
      </c>
      <c r="Q151" s="5">
        <v>0</v>
      </c>
      <c r="R151" s="5">
        <v>15</v>
      </c>
      <c r="S151" s="5">
        <v>24</v>
      </c>
      <c r="T151" s="5">
        <v>1.5</v>
      </c>
      <c r="U151" s="5">
        <v>0</v>
      </c>
      <c r="V151" s="5">
        <v>0</v>
      </c>
      <c r="W151" s="5">
        <v>0</v>
      </c>
      <c r="X151" s="5">
        <v>0</v>
      </c>
      <c r="Y151" s="5">
        <v>0</v>
      </c>
    </row>
    <row r="152" spans="1:25" x14ac:dyDescent="0.2">
      <c r="A152" s="5">
        <v>926</v>
      </c>
      <c r="B152" s="4" t="s">
        <v>136</v>
      </c>
      <c r="C152" s="4" t="s">
        <v>322</v>
      </c>
      <c r="D152" s="5">
        <v>151</v>
      </c>
      <c r="E152" s="5">
        <v>38.462158203125</v>
      </c>
      <c r="F152" s="5">
        <v>185</v>
      </c>
      <c r="G152" s="5">
        <v>19.021739959716797</v>
      </c>
      <c r="H152" s="5">
        <v>148</v>
      </c>
      <c r="I152" s="5">
        <v>48.478260040283203</v>
      </c>
      <c r="J152" s="5">
        <v>112</v>
      </c>
      <c r="K152" s="5">
        <v>47.886470794677734</v>
      </c>
      <c r="L152" s="5">
        <v>0</v>
      </c>
      <c r="M152" s="5">
        <v>0</v>
      </c>
      <c r="N152" s="5">
        <v>0</v>
      </c>
      <c r="O152" s="5">
        <v>0</v>
      </c>
      <c r="P152" s="5">
        <v>0.10000000149011612</v>
      </c>
      <c r="Q152" s="5">
        <v>0</v>
      </c>
      <c r="R152" s="5">
        <v>0</v>
      </c>
      <c r="S152" s="5">
        <v>0</v>
      </c>
      <c r="T152" s="5">
        <v>0.20000000298023224</v>
      </c>
      <c r="U152" s="5">
        <v>20</v>
      </c>
      <c r="V152" s="5">
        <v>2.5</v>
      </c>
      <c r="W152" s="5">
        <v>0</v>
      </c>
      <c r="X152" s="5">
        <v>0</v>
      </c>
      <c r="Y152" s="5">
        <v>41</v>
      </c>
    </row>
    <row r="153" spans="1:25" x14ac:dyDescent="0.2">
      <c r="A153" s="5">
        <v>659</v>
      </c>
      <c r="B153" s="4" t="s">
        <v>156</v>
      </c>
      <c r="C153" s="4" t="s">
        <v>342</v>
      </c>
      <c r="D153" s="5">
        <v>152</v>
      </c>
      <c r="E153" s="5">
        <v>38.125</v>
      </c>
      <c r="F153" s="5">
        <v>145</v>
      </c>
      <c r="G153" s="5">
        <v>34.375</v>
      </c>
      <c r="H153" s="5">
        <v>111</v>
      </c>
      <c r="I153" s="5">
        <v>53.913043975830078</v>
      </c>
      <c r="J153" s="5">
        <v>168</v>
      </c>
      <c r="K153" s="5">
        <v>26.086956024169922</v>
      </c>
      <c r="L153" s="5">
        <v>0</v>
      </c>
      <c r="M153" s="5">
        <v>0</v>
      </c>
      <c r="N153" s="5">
        <v>0</v>
      </c>
      <c r="O153" s="5">
        <v>0</v>
      </c>
      <c r="P153" s="5">
        <v>0.75</v>
      </c>
      <c r="Q153" s="5">
        <v>0</v>
      </c>
      <c r="R153" s="5">
        <v>2.5</v>
      </c>
      <c r="S153" s="5">
        <v>3</v>
      </c>
      <c r="T153" s="5">
        <v>1.5</v>
      </c>
      <c r="U153" s="5">
        <v>0</v>
      </c>
      <c r="V153" s="5">
        <v>0</v>
      </c>
      <c r="W153" s="5">
        <v>0</v>
      </c>
      <c r="X153" s="5">
        <v>0</v>
      </c>
      <c r="Y153" s="5">
        <v>0</v>
      </c>
    </row>
    <row r="154" spans="1:25" x14ac:dyDescent="0.2">
      <c r="A154" s="5">
        <v>64</v>
      </c>
      <c r="B154" s="4" t="s">
        <v>159</v>
      </c>
      <c r="C154" s="4" t="s">
        <v>345</v>
      </c>
      <c r="D154" s="5">
        <v>153</v>
      </c>
      <c r="E154" s="5">
        <v>38.064613342285156</v>
      </c>
      <c r="F154" s="5">
        <v>138</v>
      </c>
      <c r="G154" s="5">
        <v>36.548912048339844</v>
      </c>
      <c r="H154" s="5">
        <v>148</v>
      </c>
      <c r="I154" s="5">
        <v>48.478260040283203</v>
      </c>
      <c r="J154" s="5">
        <v>153</v>
      </c>
      <c r="K154" s="5">
        <v>29.166666030883789</v>
      </c>
      <c r="L154" s="5">
        <v>0</v>
      </c>
      <c r="M154" s="5">
        <v>0</v>
      </c>
      <c r="N154" s="5">
        <v>0</v>
      </c>
      <c r="O154" s="5">
        <v>0</v>
      </c>
      <c r="P154" s="5">
        <v>0.10000000149011612</v>
      </c>
      <c r="Q154" s="5">
        <v>0</v>
      </c>
      <c r="R154" s="5">
        <v>10.5</v>
      </c>
      <c r="S154" s="5">
        <v>58</v>
      </c>
      <c r="T154" s="5">
        <v>1.25</v>
      </c>
      <c r="U154" s="5">
        <v>0</v>
      </c>
      <c r="V154" s="5">
        <v>0</v>
      </c>
      <c r="W154" s="5">
        <v>2</v>
      </c>
      <c r="X154" s="5">
        <v>1</v>
      </c>
      <c r="Y154" s="5">
        <v>1</v>
      </c>
    </row>
    <row r="155" spans="1:25" x14ac:dyDescent="0.2">
      <c r="A155" s="5">
        <v>478</v>
      </c>
      <c r="B155" s="4" t="s">
        <v>157</v>
      </c>
      <c r="C155" s="4" t="s">
        <v>343</v>
      </c>
      <c r="D155" s="5">
        <v>154</v>
      </c>
      <c r="E155" s="5">
        <v>38.034420013427734</v>
      </c>
      <c r="F155" s="5">
        <v>149</v>
      </c>
      <c r="G155" s="5">
        <v>33.016304016113281</v>
      </c>
      <c r="H155" s="5">
        <v>148</v>
      </c>
      <c r="I155" s="5">
        <v>48.478260040283203</v>
      </c>
      <c r="J155" s="5">
        <v>147</v>
      </c>
      <c r="K155" s="5">
        <v>32.608695983886719</v>
      </c>
      <c r="L155" s="5">
        <v>0</v>
      </c>
      <c r="M155" s="5">
        <v>0</v>
      </c>
      <c r="N155" s="5">
        <v>0</v>
      </c>
      <c r="O155" s="5">
        <v>0</v>
      </c>
      <c r="P155" s="5">
        <v>0.10000000149011612</v>
      </c>
      <c r="Q155" s="5">
        <v>0</v>
      </c>
      <c r="R155" s="5">
        <v>5.5</v>
      </c>
      <c r="S155" s="5">
        <v>21</v>
      </c>
      <c r="T155" s="5">
        <v>1.25</v>
      </c>
      <c r="U155" s="5">
        <v>6.6666665077209473</v>
      </c>
      <c r="V155" s="5">
        <v>0</v>
      </c>
      <c r="W155" s="5">
        <v>0</v>
      </c>
      <c r="X155" s="5">
        <v>0</v>
      </c>
      <c r="Y155" s="5">
        <v>2</v>
      </c>
    </row>
    <row r="156" spans="1:25" x14ac:dyDescent="0.2">
      <c r="A156" s="5">
        <v>332</v>
      </c>
      <c r="B156" s="4" t="s">
        <v>154</v>
      </c>
      <c r="C156" s="4" t="s">
        <v>340</v>
      </c>
      <c r="D156" s="5">
        <v>155</v>
      </c>
      <c r="E156" s="5">
        <v>37.807971954345703</v>
      </c>
      <c r="F156" s="5">
        <v>131</v>
      </c>
      <c r="G156" s="5">
        <v>38.858695983886719</v>
      </c>
      <c r="H156" s="5">
        <v>148</v>
      </c>
      <c r="I156" s="5">
        <v>48.478260040283203</v>
      </c>
      <c r="J156" s="5">
        <v>168</v>
      </c>
      <c r="K156" s="5">
        <v>26.086956024169922</v>
      </c>
      <c r="L156" s="5">
        <v>0</v>
      </c>
      <c r="M156" s="5">
        <v>0</v>
      </c>
      <c r="N156" s="5">
        <v>0</v>
      </c>
      <c r="O156" s="5">
        <v>0</v>
      </c>
      <c r="P156" s="5">
        <v>0.10000000149011612</v>
      </c>
      <c r="Q156" s="5">
        <v>0</v>
      </c>
      <c r="R156" s="5">
        <v>9</v>
      </c>
      <c r="S156" s="5">
        <v>8</v>
      </c>
      <c r="T156" s="5">
        <v>1.5</v>
      </c>
      <c r="U156" s="5">
        <v>0</v>
      </c>
      <c r="V156" s="5">
        <v>0</v>
      </c>
      <c r="W156" s="5">
        <v>0</v>
      </c>
      <c r="X156" s="5">
        <v>0</v>
      </c>
      <c r="Y156" s="5">
        <v>0</v>
      </c>
    </row>
    <row r="157" spans="1:25" x14ac:dyDescent="0.2">
      <c r="A157" s="5">
        <v>4</v>
      </c>
      <c r="B157" s="4" t="s">
        <v>160</v>
      </c>
      <c r="C157" s="4" t="s">
        <v>346</v>
      </c>
      <c r="D157" s="5">
        <v>156</v>
      </c>
      <c r="E157" s="5">
        <v>37.173912048339844</v>
      </c>
      <c r="F157" s="5">
        <v>136</v>
      </c>
      <c r="G157" s="5">
        <v>36.956523895263672</v>
      </c>
      <c r="H157" s="5">
        <v>148</v>
      </c>
      <c r="I157" s="5">
        <v>48.478260040283203</v>
      </c>
      <c r="J157" s="5">
        <v>168</v>
      </c>
      <c r="K157" s="5">
        <v>26.086956024169922</v>
      </c>
      <c r="L157" s="5">
        <v>0</v>
      </c>
      <c r="M157" s="5">
        <v>0</v>
      </c>
      <c r="N157" s="5">
        <v>0</v>
      </c>
      <c r="O157" s="5">
        <v>0</v>
      </c>
      <c r="P157" s="5">
        <v>0.10000000149011612</v>
      </c>
      <c r="Q157" s="5">
        <v>0</v>
      </c>
      <c r="R157" s="5">
        <v>2.5</v>
      </c>
      <c r="S157" s="5">
        <v>26</v>
      </c>
      <c r="T157" s="5">
        <v>1.5</v>
      </c>
      <c r="U157" s="5">
        <v>0</v>
      </c>
      <c r="V157" s="5">
        <v>0</v>
      </c>
      <c r="W157" s="5">
        <v>0</v>
      </c>
      <c r="X157" s="5">
        <v>0</v>
      </c>
      <c r="Y157" s="5">
        <v>0</v>
      </c>
    </row>
    <row r="158" spans="1:25" x14ac:dyDescent="0.2">
      <c r="A158" s="5">
        <v>706</v>
      </c>
      <c r="B158" s="4" t="s">
        <v>151</v>
      </c>
      <c r="C158" s="4" t="s">
        <v>337</v>
      </c>
      <c r="D158" s="5">
        <v>157</v>
      </c>
      <c r="E158" s="5">
        <v>37.118560791015625</v>
      </c>
      <c r="F158" s="5">
        <v>154</v>
      </c>
      <c r="G158" s="5">
        <v>30.02717399597168</v>
      </c>
      <c r="H158" s="5">
        <v>148</v>
      </c>
      <c r="I158" s="5">
        <v>48.478260040283203</v>
      </c>
      <c r="J158" s="5">
        <v>146</v>
      </c>
      <c r="K158" s="5">
        <v>32.850242614746094</v>
      </c>
      <c r="L158" s="5">
        <v>0</v>
      </c>
      <c r="M158" s="5">
        <v>0</v>
      </c>
      <c r="N158" s="5">
        <v>0</v>
      </c>
      <c r="O158" s="5">
        <v>0</v>
      </c>
      <c r="P158" s="5">
        <v>0.10000000149011612</v>
      </c>
      <c r="Q158" s="5">
        <v>0</v>
      </c>
      <c r="R158" s="5">
        <v>0</v>
      </c>
      <c r="S158" s="5">
        <v>27</v>
      </c>
      <c r="T158" s="5">
        <v>1.25</v>
      </c>
      <c r="U158" s="5">
        <v>6.6666665077209473</v>
      </c>
      <c r="V158" s="5">
        <v>0</v>
      </c>
      <c r="W158" s="5">
        <v>0</v>
      </c>
      <c r="X158" s="5">
        <v>0</v>
      </c>
      <c r="Y158" s="5">
        <v>3</v>
      </c>
    </row>
    <row r="159" spans="1:25" x14ac:dyDescent="0.2">
      <c r="A159" s="5">
        <v>418</v>
      </c>
      <c r="B159" s="4" t="s">
        <v>152</v>
      </c>
      <c r="C159" s="4" t="s">
        <v>338</v>
      </c>
      <c r="D159" s="5">
        <v>158</v>
      </c>
      <c r="E159" s="5">
        <v>37.053138732910156</v>
      </c>
      <c r="F159" s="5">
        <v>142</v>
      </c>
      <c r="G159" s="5">
        <v>34.782608032226562</v>
      </c>
      <c r="H159" s="5">
        <v>148</v>
      </c>
      <c r="I159" s="5">
        <v>48.478260040283203</v>
      </c>
      <c r="J159" s="5">
        <v>154</v>
      </c>
      <c r="K159" s="5">
        <v>27.898550033569336</v>
      </c>
      <c r="L159" s="5">
        <v>0</v>
      </c>
      <c r="M159" s="5">
        <v>0</v>
      </c>
      <c r="N159" s="5">
        <v>0</v>
      </c>
      <c r="O159" s="5">
        <v>0</v>
      </c>
      <c r="P159" s="5">
        <v>0.10000000149011612</v>
      </c>
      <c r="Q159" s="5">
        <v>0</v>
      </c>
      <c r="R159" s="5">
        <v>2.5</v>
      </c>
      <c r="S159" s="5">
        <v>116</v>
      </c>
      <c r="T159" s="5">
        <v>1.25</v>
      </c>
      <c r="U159" s="5">
        <v>0</v>
      </c>
      <c r="V159" s="5">
        <v>0</v>
      </c>
      <c r="W159" s="5">
        <v>0</v>
      </c>
      <c r="X159" s="5">
        <v>0</v>
      </c>
      <c r="Y159" s="5">
        <v>6</v>
      </c>
    </row>
    <row r="160" spans="1:25" x14ac:dyDescent="0.2">
      <c r="A160" s="5">
        <v>598</v>
      </c>
      <c r="B160" s="4" t="s">
        <v>158</v>
      </c>
      <c r="C160" s="4" t="s">
        <v>344</v>
      </c>
      <c r="D160" s="5">
        <v>159</v>
      </c>
      <c r="E160" s="5">
        <v>36.605274200439453</v>
      </c>
      <c r="F160" s="5">
        <v>147</v>
      </c>
      <c r="G160" s="5">
        <v>34.103260040283203</v>
      </c>
      <c r="H160" s="5">
        <v>148</v>
      </c>
      <c r="I160" s="5">
        <v>48.478260040283203</v>
      </c>
      <c r="J160" s="5">
        <v>157</v>
      </c>
      <c r="K160" s="5">
        <v>27.234298706054688</v>
      </c>
      <c r="L160" s="5">
        <v>0</v>
      </c>
      <c r="M160" s="5">
        <v>0</v>
      </c>
      <c r="N160" s="5">
        <v>0</v>
      </c>
      <c r="O160" s="5">
        <v>0</v>
      </c>
      <c r="P160" s="5">
        <v>0.10000000149011612</v>
      </c>
      <c r="Q160" s="5">
        <v>0</v>
      </c>
      <c r="R160" s="5">
        <v>2</v>
      </c>
      <c r="S160" s="5">
        <v>117</v>
      </c>
      <c r="T160" s="5">
        <v>1.25</v>
      </c>
      <c r="U160" s="5">
        <v>0</v>
      </c>
      <c r="V160" s="5">
        <v>0</v>
      </c>
      <c r="W160" s="5">
        <v>0</v>
      </c>
      <c r="X160" s="5">
        <v>0</v>
      </c>
      <c r="Y160" s="5">
        <v>3</v>
      </c>
    </row>
    <row r="161" spans="1:25" x14ac:dyDescent="0.2">
      <c r="A161" s="5">
        <v>212</v>
      </c>
      <c r="B161" s="4" t="s">
        <v>162</v>
      </c>
      <c r="C161" s="4" t="s">
        <v>348</v>
      </c>
      <c r="D161" s="5">
        <v>160</v>
      </c>
      <c r="E161" s="5">
        <v>36.424114227294922</v>
      </c>
      <c r="F161" s="5">
        <v>158</v>
      </c>
      <c r="G161" s="5">
        <v>28.668478012084961</v>
      </c>
      <c r="H161" s="5">
        <v>111</v>
      </c>
      <c r="I161" s="5">
        <v>53.913043975830078</v>
      </c>
      <c r="J161" s="5">
        <v>160</v>
      </c>
      <c r="K161" s="5">
        <v>26.690820693969727</v>
      </c>
      <c r="L161" s="5">
        <v>0</v>
      </c>
      <c r="M161" s="5">
        <v>0</v>
      </c>
      <c r="N161" s="5">
        <v>0</v>
      </c>
      <c r="O161" s="5">
        <v>0</v>
      </c>
      <c r="P161" s="5">
        <v>0.75</v>
      </c>
      <c r="Q161" s="5">
        <v>0</v>
      </c>
      <c r="R161" s="5">
        <v>3.5</v>
      </c>
      <c r="S161" s="5">
        <v>2</v>
      </c>
      <c r="T161" s="5">
        <v>1.25</v>
      </c>
      <c r="U161" s="5">
        <v>0</v>
      </c>
      <c r="V161" s="5">
        <v>0</v>
      </c>
      <c r="W161" s="5">
        <v>0</v>
      </c>
      <c r="X161" s="5">
        <v>0</v>
      </c>
      <c r="Y161" s="5">
        <v>1</v>
      </c>
    </row>
    <row r="162" spans="1:25" x14ac:dyDescent="0.2">
      <c r="A162" s="5">
        <v>270</v>
      </c>
      <c r="B162" s="4" t="s">
        <v>165</v>
      </c>
      <c r="C162" s="4" t="s">
        <v>418</v>
      </c>
      <c r="D162" s="5">
        <v>161</v>
      </c>
      <c r="E162" s="5">
        <v>35.966182708740234</v>
      </c>
      <c r="F162" s="5">
        <v>160</v>
      </c>
      <c r="G162" s="5">
        <v>27.717391967773438</v>
      </c>
      <c r="H162" s="5">
        <v>148</v>
      </c>
      <c r="I162" s="5">
        <v>48.478260040283203</v>
      </c>
      <c r="J162" s="5">
        <v>150</v>
      </c>
      <c r="K162" s="5">
        <v>31.702898025512695</v>
      </c>
      <c r="L162" s="5">
        <v>0</v>
      </c>
      <c r="M162" s="5">
        <v>0</v>
      </c>
      <c r="N162" s="5">
        <v>0</v>
      </c>
      <c r="O162" s="5">
        <v>0</v>
      </c>
      <c r="P162" s="5">
        <v>0.10000000149011612</v>
      </c>
      <c r="Q162" s="5">
        <v>0</v>
      </c>
      <c r="R162" s="5">
        <v>2</v>
      </c>
      <c r="S162" s="5">
        <v>3</v>
      </c>
      <c r="T162" s="5">
        <v>1.25</v>
      </c>
      <c r="U162" s="5">
        <v>6.6666665077209473</v>
      </c>
      <c r="V162" s="5">
        <v>0</v>
      </c>
      <c r="W162" s="5">
        <v>0</v>
      </c>
      <c r="X162" s="5">
        <v>0</v>
      </c>
      <c r="Y162" s="5">
        <v>0</v>
      </c>
    </row>
    <row r="163" spans="1:25" x14ac:dyDescent="0.2">
      <c r="A163" s="5">
        <v>434</v>
      </c>
      <c r="B163" s="4" t="s">
        <v>161</v>
      </c>
      <c r="C163" s="4" t="s">
        <v>347</v>
      </c>
      <c r="D163" s="5">
        <v>162</v>
      </c>
      <c r="E163" s="5">
        <v>35.733695983886719</v>
      </c>
      <c r="F163" s="5">
        <v>152</v>
      </c>
      <c r="G163" s="5">
        <v>31.114131927490234</v>
      </c>
      <c r="H163" s="5">
        <v>136</v>
      </c>
      <c r="I163" s="5">
        <v>50</v>
      </c>
      <c r="J163" s="5">
        <v>168</v>
      </c>
      <c r="K163" s="5">
        <v>26.086956024169922</v>
      </c>
      <c r="L163" s="5">
        <v>0</v>
      </c>
      <c r="M163" s="5">
        <v>0</v>
      </c>
      <c r="N163" s="5">
        <v>0</v>
      </c>
      <c r="O163" s="5">
        <v>1</v>
      </c>
      <c r="P163" s="5">
        <v>0.10000000149011612</v>
      </c>
      <c r="Q163" s="5">
        <v>0</v>
      </c>
      <c r="R163" s="5">
        <v>2.5</v>
      </c>
      <c r="S163" s="5">
        <v>116</v>
      </c>
      <c r="T163" s="5">
        <v>1.1000000238418579</v>
      </c>
      <c r="U163" s="5">
        <v>0</v>
      </c>
      <c r="V163" s="5">
        <v>0</v>
      </c>
      <c r="W163" s="5">
        <v>0</v>
      </c>
      <c r="X163" s="5">
        <v>0</v>
      </c>
      <c r="Y163" s="5">
        <v>0</v>
      </c>
    </row>
    <row r="164" spans="1:25" x14ac:dyDescent="0.2">
      <c r="A164" s="5">
        <v>670</v>
      </c>
      <c r="B164" s="4" t="s">
        <v>163</v>
      </c>
      <c r="C164" s="4" t="s">
        <v>349</v>
      </c>
      <c r="D164" s="5">
        <v>163</v>
      </c>
      <c r="E164" s="5">
        <v>35.588768005371094</v>
      </c>
      <c r="F164" s="5">
        <v>164</v>
      </c>
      <c r="G164" s="5">
        <v>26.766304016113281</v>
      </c>
      <c r="H164" s="5">
        <v>111</v>
      </c>
      <c r="I164" s="5">
        <v>53.913043975830078</v>
      </c>
      <c r="J164" s="5">
        <v>168</v>
      </c>
      <c r="K164" s="5">
        <v>26.086956024169922</v>
      </c>
      <c r="L164" s="5">
        <v>0</v>
      </c>
      <c r="M164" s="5">
        <v>0</v>
      </c>
      <c r="N164" s="5">
        <v>0</v>
      </c>
      <c r="O164" s="5">
        <v>0</v>
      </c>
      <c r="P164" s="5">
        <v>0.75</v>
      </c>
      <c r="Q164" s="5">
        <v>0</v>
      </c>
      <c r="R164" s="5">
        <v>0</v>
      </c>
      <c r="S164" s="5">
        <v>2</v>
      </c>
      <c r="T164" s="5">
        <v>1.25</v>
      </c>
      <c r="U164" s="5">
        <v>0</v>
      </c>
      <c r="V164" s="5">
        <v>0</v>
      </c>
      <c r="W164" s="5">
        <v>0</v>
      </c>
      <c r="X164" s="5">
        <v>0</v>
      </c>
      <c r="Y164" s="5">
        <v>0</v>
      </c>
    </row>
    <row r="165" spans="1:25" x14ac:dyDescent="0.2">
      <c r="A165" s="5">
        <v>694</v>
      </c>
      <c r="B165" s="4" t="s">
        <v>170</v>
      </c>
      <c r="C165" s="4" t="s">
        <v>356</v>
      </c>
      <c r="D165" s="5">
        <v>164</v>
      </c>
      <c r="E165" s="5">
        <v>35.226448059082031</v>
      </c>
      <c r="F165" s="5">
        <v>154</v>
      </c>
      <c r="G165" s="5">
        <v>30.02717399597168</v>
      </c>
      <c r="H165" s="5">
        <v>148</v>
      </c>
      <c r="I165" s="5">
        <v>48.478260040283203</v>
      </c>
      <c r="J165" s="5">
        <v>158</v>
      </c>
      <c r="K165" s="5">
        <v>27.173912048339844</v>
      </c>
      <c r="L165" s="5">
        <v>0</v>
      </c>
      <c r="M165" s="5">
        <v>0</v>
      </c>
      <c r="N165" s="5">
        <v>0</v>
      </c>
      <c r="O165" s="5">
        <v>0</v>
      </c>
      <c r="P165" s="5">
        <v>0.10000000149011612</v>
      </c>
      <c r="Q165" s="5">
        <v>0</v>
      </c>
      <c r="R165" s="5">
        <v>4</v>
      </c>
      <c r="S165" s="5">
        <v>6</v>
      </c>
      <c r="T165" s="5">
        <v>1.25</v>
      </c>
      <c r="U165" s="5">
        <v>0</v>
      </c>
      <c r="V165" s="5">
        <v>0</v>
      </c>
      <c r="W165" s="5">
        <v>0</v>
      </c>
      <c r="X165" s="5">
        <v>1</v>
      </c>
      <c r="Y165" s="5">
        <v>0</v>
      </c>
    </row>
    <row r="166" spans="1:25" x14ac:dyDescent="0.2">
      <c r="A166" s="5">
        <v>84</v>
      </c>
      <c r="B166" s="4" t="s">
        <v>167</v>
      </c>
      <c r="C166" s="4" t="s">
        <v>353</v>
      </c>
      <c r="D166" s="5">
        <v>165</v>
      </c>
      <c r="E166" s="5">
        <v>35.030193328857422</v>
      </c>
      <c r="F166" s="5">
        <v>170</v>
      </c>
      <c r="G166" s="5">
        <v>24.184783935546875</v>
      </c>
      <c r="H166" s="5">
        <v>111</v>
      </c>
      <c r="I166" s="5">
        <v>53.913043975830078</v>
      </c>
      <c r="J166" s="5">
        <v>159</v>
      </c>
      <c r="K166" s="5">
        <v>26.992753982543945</v>
      </c>
      <c r="L166" s="5">
        <v>0</v>
      </c>
      <c r="M166" s="5">
        <v>0</v>
      </c>
      <c r="N166" s="5">
        <v>0</v>
      </c>
      <c r="O166" s="5">
        <v>0</v>
      </c>
      <c r="P166" s="5">
        <v>0.75</v>
      </c>
      <c r="Q166" s="5">
        <v>0</v>
      </c>
      <c r="R166" s="5">
        <v>0</v>
      </c>
      <c r="S166" s="5">
        <v>7</v>
      </c>
      <c r="T166" s="5">
        <v>1</v>
      </c>
      <c r="U166" s="5">
        <v>0</v>
      </c>
      <c r="V166" s="5">
        <v>0</v>
      </c>
      <c r="W166" s="5">
        <v>0</v>
      </c>
      <c r="X166" s="5">
        <v>0</v>
      </c>
      <c r="Y166" s="5">
        <v>2</v>
      </c>
    </row>
    <row r="167" spans="1:25" x14ac:dyDescent="0.2">
      <c r="A167" s="5">
        <v>148</v>
      </c>
      <c r="B167" s="4" t="s">
        <v>168</v>
      </c>
      <c r="C167" s="4" t="s">
        <v>354</v>
      </c>
      <c r="D167" s="5">
        <v>166</v>
      </c>
      <c r="E167" s="5">
        <v>34.864128112792969</v>
      </c>
      <c r="F167" s="5">
        <v>154</v>
      </c>
      <c r="G167" s="5">
        <v>30.02717399597168</v>
      </c>
      <c r="H167" s="5">
        <v>148</v>
      </c>
      <c r="I167" s="5">
        <v>48.478260040283203</v>
      </c>
      <c r="J167" s="5">
        <v>168</v>
      </c>
      <c r="K167" s="5">
        <v>26.086956024169922</v>
      </c>
      <c r="L167" s="5">
        <v>0</v>
      </c>
      <c r="M167" s="5">
        <v>0</v>
      </c>
      <c r="N167" s="5">
        <v>0</v>
      </c>
      <c r="O167" s="5">
        <v>0</v>
      </c>
      <c r="P167" s="5">
        <v>0.10000000149011612</v>
      </c>
      <c r="Q167" s="5">
        <v>0</v>
      </c>
      <c r="R167" s="5">
        <v>3.5</v>
      </c>
      <c r="S167" s="5">
        <v>7</v>
      </c>
      <c r="T167" s="5">
        <v>1.25</v>
      </c>
      <c r="U167" s="5">
        <v>0</v>
      </c>
      <c r="V167" s="5">
        <v>0</v>
      </c>
      <c r="W167" s="5">
        <v>0</v>
      </c>
      <c r="X167" s="5">
        <v>0</v>
      </c>
      <c r="Y167" s="5">
        <v>0</v>
      </c>
    </row>
    <row r="168" spans="1:25" x14ac:dyDescent="0.2">
      <c r="A168" s="5">
        <v>624</v>
      </c>
      <c r="B168" s="4" t="s">
        <v>155</v>
      </c>
      <c r="C168" s="4" t="s">
        <v>341</v>
      </c>
      <c r="D168" s="5">
        <v>167</v>
      </c>
      <c r="E168" s="5">
        <v>34.682971954345703</v>
      </c>
      <c r="F168" s="5">
        <v>178</v>
      </c>
      <c r="G168" s="5">
        <v>21.331521987915039</v>
      </c>
      <c r="H168" s="5">
        <v>148</v>
      </c>
      <c r="I168" s="5">
        <v>48.478260040283203</v>
      </c>
      <c r="J168" s="5">
        <v>139</v>
      </c>
      <c r="K168" s="5">
        <v>34.239131927490234</v>
      </c>
      <c r="L168" s="5">
        <v>0</v>
      </c>
      <c r="M168" s="5">
        <v>0</v>
      </c>
      <c r="N168" s="5">
        <v>0</v>
      </c>
      <c r="O168" s="5">
        <v>0</v>
      </c>
      <c r="P168" s="5">
        <v>0.10000000149011612</v>
      </c>
      <c r="Q168" s="5">
        <v>0</v>
      </c>
      <c r="R168" s="5">
        <v>0</v>
      </c>
      <c r="S168" s="5">
        <v>1</v>
      </c>
      <c r="T168" s="5">
        <v>0.60000002384185791</v>
      </c>
      <c r="U168" s="5">
        <v>0</v>
      </c>
      <c r="V168" s="5">
        <v>2.75</v>
      </c>
      <c r="W168" s="5">
        <v>0</v>
      </c>
      <c r="X168" s="5">
        <v>0</v>
      </c>
      <c r="Y168" s="5">
        <v>0</v>
      </c>
    </row>
    <row r="169" spans="1:25" x14ac:dyDescent="0.2">
      <c r="A169" s="5">
        <v>308</v>
      </c>
      <c r="B169" s="4" t="s">
        <v>147</v>
      </c>
      <c r="C169" s="4" t="s">
        <v>333</v>
      </c>
      <c r="D169" s="5">
        <v>168</v>
      </c>
      <c r="E169" s="5">
        <v>34.657810211181641</v>
      </c>
      <c r="F169" s="5">
        <v>173</v>
      </c>
      <c r="G169" s="5">
        <v>23.369565963745117</v>
      </c>
      <c r="H169" s="5">
        <v>111</v>
      </c>
      <c r="I169" s="5">
        <v>53.913043975830078</v>
      </c>
      <c r="J169" s="5">
        <v>160</v>
      </c>
      <c r="K169" s="5">
        <v>26.690820693969727</v>
      </c>
      <c r="L169" s="5">
        <v>0</v>
      </c>
      <c r="M169" s="5">
        <v>0</v>
      </c>
      <c r="N169" s="5">
        <v>0</v>
      </c>
      <c r="O169" s="5">
        <v>0</v>
      </c>
      <c r="P169" s="5">
        <v>0.75</v>
      </c>
      <c r="Q169" s="5">
        <v>0</v>
      </c>
      <c r="R169" s="5">
        <v>0</v>
      </c>
      <c r="S169" s="5">
        <v>4</v>
      </c>
      <c r="T169" s="5">
        <v>1</v>
      </c>
      <c r="U169" s="5">
        <v>0</v>
      </c>
      <c r="V169" s="5">
        <v>0</v>
      </c>
      <c r="W169" s="5">
        <v>0</v>
      </c>
      <c r="X169" s="5">
        <v>0</v>
      </c>
      <c r="Y169" s="5">
        <v>1</v>
      </c>
    </row>
    <row r="170" spans="1:25" x14ac:dyDescent="0.2">
      <c r="A170" s="5">
        <v>762</v>
      </c>
      <c r="B170" s="4" t="s">
        <v>173</v>
      </c>
      <c r="C170" s="4" t="s">
        <v>359</v>
      </c>
      <c r="D170" s="5">
        <v>169</v>
      </c>
      <c r="E170" s="5">
        <v>34.541061401367188</v>
      </c>
      <c r="F170" s="5">
        <v>163</v>
      </c>
      <c r="G170" s="5">
        <v>27.173913955688477</v>
      </c>
      <c r="H170" s="5">
        <v>147</v>
      </c>
      <c r="I170" s="5">
        <v>48.913043975830078</v>
      </c>
      <c r="J170" s="5">
        <v>156</v>
      </c>
      <c r="K170" s="5">
        <v>27.536231994628906</v>
      </c>
      <c r="L170" s="5">
        <v>0</v>
      </c>
      <c r="M170" s="5">
        <v>0</v>
      </c>
      <c r="N170" s="5">
        <v>0</v>
      </c>
      <c r="O170" s="5">
        <v>0</v>
      </c>
      <c r="P170" s="5">
        <v>0.5</v>
      </c>
      <c r="Q170" s="5">
        <v>0</v>
      </c>
      <c r="R170" s="5">
        <v>5</v>
      </c>
      <c r="S170" s="5">
        <v>7</v>
      </c>
      <c r="T170" s="5">
        <v>0.85000002384185791</v>
      </c>
      <c r="U170" s="5">
        <v>0</v>
      </c>
      <c r="V170" s="5">
        <v>0.94999998807907104</v>
      </c>
      <c r="W170" s="5">
        <v>0</v>
      </c>
      <c r="X170" s="5">
        <v>0</v>
      </c>
      <c r="Y170" s="5">
        <v>0</v>
      </c>
    </row>
    <row r="171" spans="1:25" x14ac:dyDescent="0.2">
      <c r="A171" s="5">
        <v>438</v>
      </c>
      <c r="B171" s="4" t="s">
        <v>180</v>
      </c>
      <c r="C171" s="4" t="s">
        <v>366</v>
      </c>
      <c r="D171" s="5">
        <v>170</v>
      </c>
      <c r="E171" s="5">
        <v>34.17974853515625</v>
      </c>
      <c r="F171" s="5">
        <v>165</v>
      </c>
      <c r="G171" s="5">
        <v>26.22282600402832</v>
      </c>
      <c r="H171" s="5">
        <v>148</v>
      </c>
      <c r="I171" s="5">
        <v>48.478260040283203</v>
      </c>
      <c r="J171" s="5">
        <v>155</v>
      </c>
      <c r="K171" s="5">
        <v>27.838163375854492</v>
      </c>
      <c r="L171" s="5">
        <v>0</v>
      </c>
      <c r="M171" s="5">
        <v>0</v>
      </c>
      <c r="N171" s="5">
        <v>0</v>
      </c>
      <c r="O171" s="5">
        <v>0</v>
      </c>
      <c r="P171" s="5">
        <v>0.10000000149011612</v>
      </c>
      <c r="Q171" s="5">
        <v>0</v>
      </c>
      <c r="R171" s="5">
        <v>0</v>
      </c>
      <c r="S171" s="5">
        <v>107</v>
      </c>
      <c r="T171" s="5">
        <v>0.20000000298023224</v>
      </c>
      <c r="U171" s="5">
        <v>0</v>
      </c>
      <c r="V171" s="5">
        <v>0</v>
      </c>
      <c r="W171" s="5">
        <v>1</v>
      </c>
      <c r="X171" s="5">
        <v>0</v>
      </c>
      <c r="Y171" s="5">
        <v>2</v>
      </c>
    </row>
    <row r="172" spans="1:25" x14ac:dyDescent="0.2">
      <c r="A172" s="5">
        <v>28</v>
      </c>
      <c r="B172" s="4" t="s">
        <v>171</v>
      </c>
      <c r="C172" s="4" t="s">
        <v>357</v>
      </c>
      <c r="D172" s="5">
        <v>171</v>
      </c>
      <c r="E172" s="5">
        <v>34.139492034912109</v>
      </c>
      <c r="F172" s="5">
        <v>174</v>
      </c>
      <c r="G172" s="5">
        <v>22.418478012084961</v>
      </c>
      <c r="H172" s="5">
        <v>111</v>
      </c>
      <c r="I172" s="5">
        <v>53.913043975830078</v>
      </c>
      <c r="J172" s="5">
        <v>168</v>
      </c>
      <c r="K172" s="5">
        <v>26.086956024169922</v>
      </c>
      <c r="L172" s="5">
        <v>0</v>
      </c>
      <c r="M172" s="5">
        <v>0</v>
      </c>
      <c r="N172" s="5">
        <v>0</v>
      </c>
      <c r="O172" s="5">
        <v>0</v>
      </c>
      <c r="P172" s="5">
        <v>0.75</v>
      </c>
      <c r="Q172" s="5">
        <v>0</v>
      </c>
      <c r="R172" s="5">
        <v>0</v>
      </c>
      <c r="S172" s="5">
        <v>1</v>
      </c>
      <c r="T172" s="5">
        <v>1</v>
      </c>
      <c r="U172" s="5">
        <v>0</v>
      </c>
      <c r="V172" s="5">
        <v>0</v>
      </c>
      <c r="W172" s="5">
        <v>0</v>
      </c>
      <c r="X172" s="5">
        <v>0</v>
      </c>
      <c r="Y172" s="5">
        <v>0</v>
      </c>
    </row>
    <row r="173" spans="1:25" x14ac:dyDescent="0.2">
      <c r="A173" s="5">
        <v>178</v>
      </c>
      <c r="B173" s="4" t="s">
        <v>169</v>
      </c>
      <c r="C173" s="4" t="s">
        <v>355</v>
      </c>
      <c r="D173" s="5">
        <v>172</v>
      </c>
      <c r="E173" s="5">
        <v>33.616142272949219</v>
      </c>
      <c r="F173" s="5">
        <v>166</v>
      </c>
      <c r="G173" s="5">
        <v>25.679347991943359</v>
      </c>
      <c r="H173" s="5">
        <v>148</v>
      </c>
      <c r="I173" s="5">
        <v>48.478260040283203</v>
      </c>
      <c r="J173" s="5">
        <v>160</v>
      </c>
      <c r="K173" s="5">
        <v>26.690820693969727</v>
      </c>
      <c r="L173" s="5">
        <v>0</v>
      </c>
      <c r="M173" s="5">
        <v>0</v>
      </c>
      <c r="N173" s="5">
        <v>0</v>
      </c>
      <c r="O173" s="5">
        <v>0</v>
      </c>
      <c r="P173" s="5">
        <v>0.10000000149011612</v>
      </c>
      <c r="Q173" s="5">
        <v>0</v>
      </c>
      <c r="R173" s="5">
        <v>0</v>
      </c>
      <c r="S173" s="5">
        <v>44</v>
      </c>
      <c r="T173" s="5">
        <v>0.60000002384185791</v>
      </c>
      <c r="U173" s="5">
        <v>0</v>
      </c>
      <c r="V173" s="5">
        <v>0</v>
      </c>
      <c r="W173" s="5">
        <v>0</v>
      </c>
      <c r="X173" s="5">
        <v>0</v>
      </c>
      <c r="Y173" s="5">
        <v>1</v>
      </c>
    </row>
    <row r="174" spans="1:25" x14ac:dyDescent="0.2">
      <c r="A174" s="5">
        <v>728</v>
      </c>
      <c r="B174" s="4" t="s">
        <v>166</v>
      </c>
      <c r="C174" s="4" t="s">
        <v>352</v>
      </c>
      <c r="D174" s="5">
        <v>173</v>
      </c>
      <c r="E174" s="5">
        <v>33.611110687255859</v>
      </c>
      <c r="F174" s="5">
        <v>179</v>
      </c>
      <c r="G174" s="5">
        <v>20.65217399597168</v>
      </c>
      <c r="H174" s="5">
        <v>148</v>
      </c>
      <c r="I174" s="5">
        <v>48.478260040283203</v>
      </c>
      <c r="J174" s="5">
        <v>150</v>
      </c>
      <c r="K174" s="5">
        <v>31.702898025512695</v>
      </c>
      <c r="L174" s="5">
        <v>0</v>
      </c>
      <c r="M174" s="5">
        <v>0</v>
      </c>
      <c r="N174" s="5">
        <v>0</v>
      </c>
      <c r="O174" s="5">
        <v>0</v>
      </c>
      <c r="P174" s="5">
        <v>0.10000000149011612</v>
      </c>
      <c r="Q174" s="5">
        <v>0</v>
      </c>
      <c r="R174" s="5">
        <v>0</v>
      </c>
      <c r="S174" s="5">
        <v>0</v>
      </c>
      <c r="T174" s="5">
        <v>0.60000002384185791</v>
      </c>
      <c r="U174" s="5">
        <v>6.6666665077209473</v>
      </c>
      <c r="V174" s="5">
        <v>0</v>
      </c>
      <c r="W174" s="5">
        <v>0</v>
      </c>
      <c r="X174" s="5">
        <v>0</v>
      </c>
      <c r="Y174" s="5">
        <v>0</v>
      </c>
    </row>
    <row r="175" spans="1:25" x14ac:dyDescent="0.2">
      <c r="A175" s="5">
        <v>132</v>
      </c>
      <c r="B175" s="4" t="s">
        <v>175</v>
      </c>
      <c r="C175" s="4" t="s">
        <v>361</v>
      </c>
      <c r="D175" s="5">
        <v>174</v>
      </c>
      <c r="E175" s="5">
        <v>33.434982299804688</v>
      </c>
      <c r="F175" s="5">
        <v>167</v>
      </c>
      <c r="G175" s="5">
        <v>25.135869979858398</v>
      </c>
      <c r="H175" s="5">
        <v>148</v>
      </c>
      <c r="I175" s="5">
        <v>48.478260040283203</v>
      </c>
      <c r="J175" s="5">
        <v>160</v>
      </c>
      <c r="K175" s="5">
        <v>26.690820693969727</v>
      </c>
      <c r="L175" s="5">
        <v>0</v>
      </c>
      <c r="M175" s="5">
        <v>0</v>
      </c>
      <c r="N175" s="5">
        <v>0</v>
      </c>
      <c r="O175" s="5">
        <v>0</v>
      </c>
      <c r="P175" s="5">
        <v>0.10000000149011612</v>
      </c>
      <c r="Q175" s="5">
        <v>0</v>
      </c>
      <c r="R175" s="5">
        <v>0</v>
      </c>
      <c r="S175" s="5">
        <v>28</v>
      </c>
      <c r="T175" s="5">
        <v>0.60000002384185791</v>
      </c>
      <c r="U175" s="5">
        <v>0</v>
      </c>
      <c r="V175" s="5">
        <v>0</v>
      </c>
      <c r="W175" s="5">
        <v>0</v>
      </c>
      <c r="X175" s="5">
        <v>0</v>
      </c>
      <c r="Y175" s="5">
        <v>1</v>
      </c>
    </row>
    <row r="176" spans="1:25" x14ac:dyDescent="0.2">
      <c r="A176" s="5">
        <v>462</v>
      </c>
      <c r="B176" s="4" t="s">
        <v>174</v>
      </c>
      <c r="C176" s="4" t="s">
        <v>360</v>
      </c>
      <c r="D176" s="5">
        <v>174</v>
      </c>
      <c r="E176" s="5">
        <v>33.434982299804688</v>
      </c>
      <c r="F176" s="5">
        <v>167</v>
      </c>
      <c r="G176" s="5">
        <v>25.135869979858398</v>
      </c>
      <c r="H176" s="5">
        <v>148</v>
      </c>
      <c r="I176" s="5">
        <v>48.478260040283203</v>
      </c>
      <c r="J176" s="5">
        <v>160</v>
      </c>
      <c r="K176" s="5">
        <v>26.690820693969727</v>
      </c>
      <c r="L176" s="5">
        <v>0</v>
      </c>
      <c r="M176" s="5">
        <v>0</v>
      </c>
      <c r="N176" s="5">
        <v>0</v>
      </c>
      <c r="O176" s="5">
        <v>0</v>
      </c>
      <c r="P176" s="5">
        <v>0.10000000149011612</v>
      </c>
      <c r="Q176" s="5">
        <v>0</v>
      </c>
      <c r="R176" s="5">
        <v>0</v>
      </c>
      <c r="S176" s="5">
        <v>63</v>
      </c>
      <c r="T176" s="5">
        <v>0.20000000298023224</v>
      </c>
      <c r="U176" s="5">
        <v>0</v>
      </c>
      <c r="V176" s="5">
        <v>0</v>
      </c>
      <c r="W176" s="5">
        <v>0</v>
      </c>
      <c r="X176" s="5">
        <v>0</v>
      </c>
      <c r="Y176" s="5">
        <v>1</v>
      </c>
    </row>
    <row r="177" spans="1:25" x14ac:dyDescent="0.2">
      <c r="A177" s="5">
        <v>324</v>
      </c>
      <c r="B177" s="4" t="s">
        <v>176</v>
      </c>
      <c r="C177" s="4" t="s">
        <v>362</v>
      </c>
      <c r="D177" s="5">
        <v>176</v>
      </c>
      <c r="E177" s="5">
        <v>32.961956024169922</v>
      </c>
      <c r="F177" s="5">
        <v>169</v>
      </c>
      <c r="G177" s="5">
        <v>24.320652008056641</v>
      </c>
      <c r="H177" s="5">
        <v>148</v>
      </c>
      <c r="I177" s="5">
        <v>48.478260040283203</v>
      </c>
      <c r="J177" s="5">
        <v>168</v>
      </c>
      <c r="K177" s="5">
        <v>26.086956024169922</v>
      </c>
      <c r="L177" s="5">
        <v>0</v>
      </c>
      <c r="M177" s="5">
        <v>0</v>
      </c>
      <c r="N177" s="5">
        <v>0</v>
      </c>
      <c r="O177" s="5">
        <v>0</v>
      </c>
      <c r="P177" s="5">
        <v>0.10000000149011612</v>
      </c>
      <c r="Q177" s="5">
        <v>0</v>
      </c>
      <c r="R177" s="5">
        <v>0</v>
      </c>
      <c r="S177" s="5">
        <v>21</v>
      </c>
      <c r="T177" s="5">
        <v>0.60000002384185791</v>
      </c>
      <c r="U177" s="5">
        <v>0</v>
      </c>
      <c r="V177" s="5">
        <v>0</v>
      </c>
      <c r="W177" s="5">
        <v>0</v>
      </c>
      <c r="X177" s="5">
        <v>0</v>
      </c>
      <c r="Y177" s="5">
        <v>0</v>
      </c>
    </row>
    <row r="178" spans="1:25" x14ac:dyDescent="0.2">
      <c r="A178" s="5">
        <v>430</v>
      </c>
      <c r="B178" s="4" t="s">
        <v>177</v>
      </c>
      <c r="C178" s="4" t="s">
        <v>363</v>
      </c>
      <c r="D178" s="5">
        <v>177</v>
      </c>
      <c r="E178" s="5">
        <v>32.780796051025391</v>
      </c>
      <c r="F178" s="5">
        <v>171</v>
      </c>
      <c r="G178" s="5">
        <v>23.77717399597168</v>
      </c>
      <c r="H178" s="5">
        <v>148</v>
      </c>
      <c r="I178" s="5">
        <v>48.478260040283203</v>
      </c>
      <c r="J178" s="5">
        <v>168</v>
      </c>
      <c r="K178" s="5">
        <v>26.086956024169922</v>
      </c>
      <c r="L178" s="5">
        <v>0</v>
      </c>
      <c r="M178" s="5">
        <v>0</v>
      </c>
      <c r="N178" s="5">
        <v>0</v>
      </c>
      <c r="O178" s="5">
        <v>0</v>
      </c>
      <c r="P178" s="5">
        <v>0.10000000149011612</v>
      </c>
      <c r="Q178" s="5">
        <v>0</v>
      </c>
      <c r="R178" s="5">
        <v>0</v>
      </c>
      <c r="S178" s="5">
        <v>15</v>
      </c>
      <c r="T178" s="5">
        <v>0.60000002384185791</v>
      </c>
      <c r="U178" s="5">
        <v>0</v>
      </c>
      <c r="V178" s="5">
        <v>0</v>
      </c>
      <c r="W178" s="5">
        <v>0</v>
      </c>
      <c r="X178" s="5">
        <v>0</v>
      </c>
      <c r="Y178" s="5">
        <v>0</v>
      </c>
    </row>
    <row r="179" spans="1:25" x14ac:dyDescent="0.2">
      <c r="A179" s="5">
        <v>262</v>
      </c>
      <c r="B179" s="4" t="s">
        <v>178</v>
      </c>
      <c r="C179" s="4" t="s">
        <v>364</v>
      </c>
      <c r="D179" s="5">
        <v>178</v>
      </c>
      <c r="E179" s="5">
        <v>32.735507965087891</v>
      </c>
      <c r="F179" s="5">
        <v>172</v>
      </c>
      <c r="G179" s="5">
        <v>23.641304016113281</v>
      </c>
      <c r="H179" s="5">
        <v>148</v>
      </c>
      <c r="I179" s="5">
        <v>48.478260040283203</v>
      </c>
      <c r="J179" s="5">
        <v>168</v>
      </c>
      <c r="K179" s="5">
        <v>26.086956024169922</v>
      </c>
      <c r="L179" s="5">
        <v>0</v>
      </c>
      <c r="M179" s="5">
        <v>0</v>
      </c>
      <c r="N179" s="5">
        <v>0</v>
      </c>
      <c r="O179" s="5">
        <v>0</v>
      </c>
      <c r="P179" s="5">
        <v>0.10000000149011612</v>
      </c>
      <c r="Q179" s="5">
        <v>0</v>
      </c>
      <c r="R179" s="5">
        <v>0</v>
      </c>
      <c r="S179" s="5">
        <v>13</v>
      </c>
      <c r="T179" s="5">
        <v>0.60000002384185791</v>
      </c>
      <c r="U179" s="5">
        <v>0</v>
      </c>
      <c r="V179" s="5">
        <v>0</v>
      </c>
      <c r="W179" s="5">
        <v>0</v>
      </c>
      <c r="X179" s="5">
        <v>0</v>
      </c>
      <c r="Y179" s="5">
        <v>0</v>
      </c>
    </row>
    <row r="180" spans="1:25" x14ac:dyDescent="0.2">
      <c r="A180" s="5">
        <v>140</v>
      </c>
      <c r="B180" s="4" t="s">
        <v>179</v>
      </c>
      <c r="C180" s="4" t="s">
        <v>419</v>
      </c>
      <c r="D180" s="5">
        <v>179</v>
      </c>
      <c r="E180" s="5">
        <v>32.237319946289062</v>
      </c>
      <c r="F180" s="5">
        <v>175</v>
      </c>
      <c r="G180" s="5">
        <v>22.146739959716797</v>
      </c>
      <c r="H180" s="5">
        <v>148</v>
      </c>
      <c r="I180" s="5">
        <v>48.478260040283203</v>
      </c>
      <c r="J180" s="5">
        <v>168</v>
      </c>
      <c r="K180" s="5">
        <v>26.086956024169922</v>
      </c>
      <c r="L180" s="5">
        <v>0</v>
      </c>
      <c r="M180" s="5">
        <v>0</v>
      </c>
      <c r="N180" s="5">
        <v>0</v>
      </c>
      <c r="O180" s="5">
        <v>0</v>
      </c>
      <c r="P180" s="5">
        <v>0.10000000149011612</v>
      </c>
      <c r="Q180" s="5">
        <v>0</v>
      </c>
      <c r="R180" s="5">
        <v>0</v>
      </c>
      <c r="S180" s="5">
        <v>3</v>
      </c>
      <c r="T180" s="5">
        <v>0.60000002384185791</v>
      </c>
      <c r="U180" s="5">
        <v>0</v>
      </c>
      <c r="V180" s="5">
        <v>0</v>
      </c>
      <c r="W180" s="5">
        <v>0</v>
      </c>
      <c r="X180" s="5">
        <v>0</v>
      </c>
      <c r="Y180" s="5">
        <v>0</v>
      </c>
    </row>
    <row r="181" spans="1:25" x14ac:dyDescent="0.2">
      <c r="A181" s="5">
        <v>548</v>
      </c>
      <c r="B181" s="4" t="s">
        <v>182</v>
      </c>
      <c r="C181" s="4" t="s">
        <v>368</v>
      </c>
      <c r="D181" s="5">
        <v>180</v>
      </c>
      <c r="E181" s="5">
        <v>32.192028045654297</v>
      </c>
      <c r="F181" s="5">
        <v>176</v>
      </c>
      <c r="G181" s="5">
        <v>22.010869979858398</v>
      </c>
      <c r="H181" s="5">
        <v>148</v>
      </c>
      <c r="I181" s="5">
        <v>48.478260040283203</v>
      </c>
      <c r="J181" s="5">
        <v>168</v>
      </c>
      <c r="K181" s="5">
        <v>26.086956024169922</v>
      </c>
      <c r="L181" s="5">
        <v>0</v>
      </c>
      <c r="M181" s="5">
        <v>0</v>
      </c>
      <c r="N181" s="5">
        <v>0</v>
      </c>
      <c r="O181" s="5">
        <v>0</v>
      </c>
      <c r="P181" s="5">
        <v>0.10000000149011612</v>
      </c>
      <c r="Q181" s="5">
        <v>0</v>
      </c>
      <c r="R181" s="5">
        <v>0</v>
      </c>
      <c r="S181" s="5">
        <v>1</v>
      </c>
      <c r="T181" s="5">
        <v>0.85000002384185791</v>
      </c>
      <c r="U181" s="5">
        <v>0</v>
      </c>
      <c r="V181" s="5">
        <v>0</v>
      </c>
      <c r="W181" s="5">
        <v>0</v>
      </c>
      <c r="X181" s="5">
        <v>0</v>
      </c>
      <c r="Y181" s="5">
        <v>0</v>
      </c>
    </row>
    <row r="182" spans="1:25" x14ac:dyDescent="0.2">
      <c r="A182" s="5">
        <v>226</v>
      </c>
      <c r="B182" s="4" t="s">
        <v>181</v>
      </c>
      <c r="C182" s="4" t="s">
        <v>367</v>
      </c>
      <c r="D182" s="5">
        <v>181</v>
      </c>
      <c r="E182" s="5">
        <v>32.101448059082031</v>
      </c>
      <c r="F182" s="5">
        <v>177</v>
      </c>
      <c r="G182" s="5">
        <v>21.739131927490234</v>
      </c>
      <c r="H182" s="5">
        <v>148</v>
      </c>
      <c r="I182" s="5">
        <v>48.478260040283203</v>
      </c>
      <c r="J182" s="5">
        <v>168</v>
      </c>
      <c r="K182" s="5">
        <v>26.086956024169922</v>
      </c>
      <c r="L182" s="5">
        <v>0</v>
      </c>
      <c r="M182" s="5">
        <v>0</v>
      </c>
      <c r="N182" s="5">
        <v>0</v>
      </c>
      <c r="O182" s="5">
        <v>0</v>
      </c>
      <c r="P182" s="5">
        <v>0.10000000149011612</v>
      </c>
      <c r="Q182" s="5">
        <v>0</v>
      </c>
      <c r="R182" s="5">
        <v>0</v>
      </c>
      <c r="S182" s="5">
        <v>8</v>
      </c>
      <c r="T182" s="5">
        <v>0.20000000298023224</v>
      </c>
      <c r="U182" s="5">
        <v>0</v>
      </c>
      <c r="V182" s="5">
        <v>0</v>
      </c>
      <c r="W182" s="5">
        <v>0</v>
      </c>
      <c r="X182" s="5">
        <v>0</v>
      </c>
      <c r="Y182" s="5">
        <v>0</v>
      </c>
    </row>
    <row r="183" spans="1:25" x14ac:dyDescent="0.2">
      <c r="A183" s="5">
        <v>90</v>
      </c>
      <c r="B183" s="4" t="s">
        <v>184</v>
      </c>
      <c r="C183" s="4" t="s">
        <v>370</v>
      </c>
      <c r="D183" s="5">
        <v>182</v>
      </c>
      <c r="E183" s="5">
        <v>31.759258270263672</v>
      </c>
      <c r="F183" s="5">
        <v>182</v>
      </c>
      <c r="G183" s="5">
        <v>20.108695983886719</v>
      </c>
      <c r="H183" s="5">
        <v>148</v>
      </c>
      <c r="I183" s="5">
        <v>48.478260040283203</v>
      </c>
      <c r="J183" s="5">
        <v>160</v>
      </c>
      <c r="K183" s="5">
        <v>26.690820693969727</v>
      </c>
      <c r="L183" s="5">
        <v>0</v>
      </c>
      <c r="M183" s="5">
        <v>0</v>
      </c>
      <c r="N183" s="5">
        <v>0</v>
      </c>
      <c r="O183" s="5">
        <v>0</v>
      </c>
      <c r="P183" s="5">
        <v>0.10000000149011612</v>
      </c>
      <c r="Q183" s="5">
        <v>0</v>
      </c>
      <c r="R183" s="5">
        <v>0</v>
      </c>
      <c r="S183" s="5">
        <v>2</v>
      </c>
      <c r="T183" s="5">
        <v>0.20000000298023224</v>
      </c>
      <c r="U183" s="5">
        <v>0</v>
      </c>
      <c r="V183" s="5">
        <v>0</v>
      </c>
      <c r="W183" s="5">
        <v>0</v>
      </c>
      <c r="X183" s="5">
        <v>0</v>
      </c>
      <c r="Y183" s="5">
        <v>1</v>
      </c>
    </row>
    <row r="184" spans="1:25" x14ac:dyDescent="0.2">
      <c r="A184" s="5">
        <v>626</v>
      </c>
      <c r="B184" s="4" t="s">
        <v>183</v>
      </c>
      <c r="C184" s="4" t="s">
        <v>369</v>
      </c>
      <c r="D184" s="5">
        <v>183</v>
      </c>
      <c r="E184" s="5">
        <v>31.739130020141602</v>
      </c>
      <c r="F184" s="5">
        <v>179</v>
      </c>
      <c r="G184" s="5">
        <v>20.65217399597168</v>
      </c>
      <c r="H184" s="5">
        <v>148</v>
      </c>
      <c r="I184" s="5">
        <v>48.478260040283203</v>
      </c>
      <c r="J184" s="5">
        <v>168</v>
      </c>
      <c r="K184" s="5">
        <v>26.086956024169922</v>
      </c>
      <c r="L184" s="5">
        <v>0</v>
      </c>
      <c r="M184" s="5">
        <v>0</v>
      </c>
      <c r="N184" s="5">
        <v>0</v>
      </c>
      <c r="O184" s="5">
        <v>0</v>
      </c>
      <c r="P184" s="5">
        <v>0.10000000149011612</v>
      </c>
      <c r="Q184" s="5">
        <v>0</v>
      </c>
      <c r="R184" s="5">
        <v>0</v>
      </c>
      <c r="S184" s="5">
        <v>0</v>
      </c>
      <c r="T184" s="5">
        <v>0.60000002384185791</v>
      </c>
      <c r="U184" s="5">
        <v>0</v>
      </c>
      <c r="V184" s="5">
        <v>0</v>
      </c>
      <c r="W184" s="5">
        <v>0</v>
      </c>
      <c r="X184" s="5">
        <v>0</v>
      </c>
      <c r="Y184" s="5">
        <v>0</v>
      </c>
    </row>
    <row r="185" spans="1:25" x14ac:dyDescent="0.2">
      <c r="A185" s="5">
        <v>882</v>
      </c>
      <c r="B185" s="4" t="s">
        <v>185</v>
      </c>
      <c r="C185" s="4" t="s">
        <v>371</v>
      </c>
      <c r="D185" s="5">
        <v>184</v>
      </c>
      <c r="E185" s="5">
        <v>31.623390197753906</v>
      </c>
      <c r="F185" s="5">
        <v>183</v>
      </c>
      <c r="G185" s="5">
        <v>19.701087951660156</v>
      </c>
      <c r="H185" s="5">
        <v>148</v>
      </c>
      <c r="I185" s="5">
        <v>48.478260040283203</v>
      </c>
      <c r="J185" s="5">
        <v>160</v>
      </c>
      <c r="K185" s="5">
        <v>26.690820693969727</v>
      </c>
      <c r="L185" s="5">
        <v>0</v>
      </c>
      <c r="M185" s="5">
        <v>0</v>
      </c>
      <c r="N185" s="5">
        <v>0</v>
      </c>
      <c r="O185" s="5">
        <v>0</v>
      </c>
      <c r="P185" s="5">
        <v>0.10000000149011612</v>
      </c>
      <c r="Q185" s="5">
        <v>0</v>
      </c>
      <c r="R185" s="5">
        <v>0</v>
      </c>
      <c r="S185" s="5">
        <v>1</v>
      </c>
      <c r="T185" s="5">
        <v>0.20000000298023224</v>
      </c>
      <c r="U185" s="5">
        <v>0</v>
      </c>
      <c r="V185" s="5">
        <v>0</v>
      </c>
      <c r="W185" s="5">
        <v>0</v>
      </c>
      <c r="X185" s="5">
        <v>0</v>
      </c>
      <c r="Y185" s="5">
        <v>1</v>
      </c>
    </row>
    <row r="186" spans="1:25" x14ac:dyDescent="0.2">
      <c r="A186" s="5">
        <v>776</v>
      </c>
      <c r="B186" s="4" t="s">
        <v>186</v>
      </c>
      <c r="C186" s="4" t="s">
        <v>372</v>
      </c>
      <c r="D186" s="5">
        <v>185</v>
      </c>
      <c r="E186" s="5">
        <v>31.422101974487305</v>
      </c>
      <c r="F186" s="5">
        <v>183</v>
      </c>
      <c r="G186" s="5">
        <v>19.701087951660156</v>
      </c>
      <c r="H186" s="5">
        <v>148</v>
      </c>
      <c r="I186" s="5">
        <v>48.478260040283203</v>
      </c>
      <c r="J186" s="5">
        <v>168</v>
      </c>
      <c r="K186" s="5">
        <v>26.086956024169922</v>
      </c>
      <c r="L186" s="5">
        <v>0</v>
      </c>
      <c r="M186" s="5">
        <v>0</v>
      </c>
      <c r="N186" s="5">
        <v>0</v>
      </c>
      <c r="O186" s="5">
        <v>0</v>
      </c>
      <c r="P186" s="5">
        <v>0.10000000149011612</v>
      </c>
      <c r="Q186" s="5">
        <v>0</v>
      </c>
      <c r="R186" s="5">
        <v>0</v>
      </c>
      <c r="S186" s="5">
        <v>1</v>
      </c>
      <c r="T186" s="5">
        <v>0.20000000298023224</v>
      </c>
      <c r="U186" s="5">
        <v>0</v>
      </c>
      <c r="V186" s="5">
        <v>0</v>
      </c>
      <c r="W186" s="5">
        <v>0</v>
      </c>
      <c r="X186" s="5">
        <v>0</v>
      </c>
      <c r="Y186" s="5">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1E7E3D9-874F-47EE-BADA-2506161EB94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Intro</vt:lpstr>
      <vt:lpstr>gqii2025_2023_results_</vt:lpstr>
      <vt:lpstr>2025</vt:lpstr>
      <vt:lpstr>2023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Monica Muñoz</cp:lastModifiedBy>
  <dcterms:created xsi:type="dcterms:W3CDTF">2025-12-16T15:35:21Z</dcterms:created>
  <dcterms:modified xsi:type="dcterms:W3CDTF">2026-02-12T13:14:48Z</dcterms:modified>
</cp:coreProperties>
</file>